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J:\FPS\FIN\TRAN\LEA Reports\TD-1 Annual Report\TD1-26\TD 1 Templates\"/>
    </mc:Choice>
  </mc:AlternateContent>
  <xr:revisionPtr revIDLastSave="0" documentId="13_ncr:1_{73C14B3A-9ECB-4A7C-8A04-8FE732A13445}" xr6:coauthVersionLast="47" xr6:coauthVersionMax="47" xr10:uidLastSave="{00000000-0000-0000-0000-000000000000}"/>
  <bookViews>
    <workbookView xWindow="-120" yWindow="-120" windowWidth="29040" windowHeight="15840" xr2:uid="{48227221-BFEA-40C4-A240-892D83E88857}"/>
  </bookViews>
  <sheets>
    <sheet name="TD-1 Instructions" sheetId="6" r:id="rId1"/>
    <sheet name="Summary and Signature Page" sheetId="3" r:id="rId2"/>
    <sheet name="Bus Data" sheetId="5" r:id="rId3"/>
    <sheet name="Local Expenditures " sheetId="2" r:id="rId4"/>
    <sheet name="DPI Use - LEA Info " sheetId="4" state="hidden" r:id="rId5"/>
    <sheet name="DPI Use - Offical Summary"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3" l="1"/>
  <c r="F26" i="3"/>
  <c r="F22" i="3"/>
  <c r="D46" i="8" l="1"/>
  <c r="F35" i="8"/>
  <c r="F36" i="8"/>
  <c r="F34" i="8"/>
  <c r="F32" i="8"/>
  <c r="F33" i="8"/>
  <c r="F31" i="8"/>
  <c r="E43" i="8"/>
  <c r="E42" i="8"/>
  <c r="E38" i="8"/>
  <c r="E37" i="8"/>
  <c r="E35" i="8"/>
  <c r="E36" i="8"/>
  <c r="E34" i="8"/>
  <c r="E32" i="8"/>
  <c r="E33" i="8"/>
  <c r="E31" i="8"/>
  <c r="E26" i="8"/>
  <c r="E27" i="8"/>
  <c r="E25" i="8"/>
  <c r="E23" i="8"/>
  <c r="E24" i="8"/>
  <c r="E22" i="8"/>
  <c r="E20" i="8"/>
  <c r="E21" i="8"/>
  <c r="E19" i="8"/>
  <c r="E17" i="8"/>
  <c r="E16" i="8"/>
  <c r="E15" i="8"/>
  <c r="E12" i="8"/>
  <c r="E10" i="8"/>
  <c r="E11" i="8"/>
  <c r="E9" i="8"/>
  <c r="E7" i="8"/>
  <c r="E5" i="8"/>
  <c r="E6" i="8"/>
  <c r="E4" i="8"/>
  <c r="E3" i="8"/>
  <c r="Q50" i="2" l="1"/>
  <c r="E40" i="8" s="1"/>
  <c r="O50" i="2"/>
  <c r="E39" i="8" s="1"/>
  <c r="H8" i="5" l="1"/>
  <c r="F11" i="3" s="1"/>
  <c r="H15" i="5"/>
  <c r="F32" i="3"/>
  <c r="F30" i="3"/>
  <c r="F20" i="3"/>
  <c r="F18" i="3"/>
  <c r="F15" i="3"/>
  <c r="F9" i="3"/>
  <c r="F13" i="3" l="1"/>
  <c r="E8" i="8"/>
  <c r="F6" i="3"/>
  <c r="M96" i="2"/>
  <c r="O12" i="2"/>
  <c r="M19" i="2"/>
  <c r="E30" i="8" s="1"/>
  <c r="K19" i="2"/>
  <c r="E29" i="8" s="1"/>
  <c r="I19" i="2"/>
  <c r="E28" i="8" s="1"/>
  <c r="F34" i="3" l="1"/>
  <c r="E44" i="8"/>
  <c r="E18" i="8"/>
  <c r="F24" i="3"/>
</calcChain>
</file>

<file path=xl/sharedStrings.xml><?xml version="1.0" encoding="utf-8"?>
<sst xmlns="http://schemas.openxmlformats.org/spreadsheetml/2006/main" count="414" uniqueCount="340">
  <si>
    <t>LEA Name</t>
  </si>
  <si>
    <t>LEA Number</t>
  </si>
  <si>
    <t>ALAMANCE</t>
  </si>
  <si>
    <t>Bus Data</t>
  </si>
  <si>
    <t>A.</t>
  </si>
  <si>
    <t>B.</t>
  </si>
  <si>
    <t>Total Bus Mileage for fiscal year</t>
  </si>
  <si>
    <t>Regular &amp; Spare</t>
  </si>
  <si>
    <t>EC &amp; EC Spare</t>
  </si>
  <si>
    <t>C.</t>
  </si>
  <si>
    <t>D.</t>
  </si>
  <si>
    <t>Total miles operated by all service (support) vehicle(s)</t>
  </si>
  <si>
    <t>E.</t>
  </si>
  <si>
    <t>F.</t>
  </si>
  <si>
    <t>G.</t>
  </si>
  <si>
    <t>2.</t>
  </si>
  <si>
    <t>H.</t>
  </si>
  <si>
    <t xml:space="preserve">Number of Days Fleet Operated (maximum 185) </t>
  </si>
  <si>
    <t>Refunded miles (All sources)</t>
  </si>
  <si>
    <t>Buses Operated  (Do NOT include spares)</t>
  </si>
  <si>
    <t>LEA #</t>
  </si>
  <si>
    <t>(SELECT)</t>
  </si>
  <si>
    <t xml:space="preserve"> </t>
  </si>
  <si>
    <t xml:space="preserve">  010</t>
  </si>
  <si>
    <t>ALEXANDER</t>
  </si>
  <si>
    <t xml:space="preserve">  020</t>
  </si>
  <si>
    <t>ALLEGHANY</t>
  </si>
  <si>
    <t xml:space="preserve">  030</t>
  </si>
  <si>
    <t>ANSON</t>
  </si>
  <si>
    <t xml:space="preserve">  040</t>
  </si>
  <si>
    <t>ASHE</t>
  </si>
  <si>
    <t xml:space="preserve">  050</t>
  </si>
  <si>
    <t>AVERY</t>
  </si>
  <si>
    <t xml:space="preserve">  060</t>
  </si>
  <si>
    <t>BEAUFORT</t>
  </si>
  <si>
    <t xml:space="preserve">  070</t>
  </si>
  <si>
    <t>BERTIE</t>
  </si>
  <si>
    <t xml:space="preserve">  080</t>
  </si>
  <si>
    <t>BLADEN</t>
  </si>
  <si>
    <t xml:space="preserve">  090</t>
  </si>
  <si>
    <t>BRUNSWICK</t>
  </si>
  <si>
    <t xml:space="preserve">  100</t>
  </si>
  <si>
    <t>BUNCOMBE</t>
  </si>
  <si>
    <t xml:space="preserve">  110</t>
  </si>
  <si>
    <t>ASHEVILLE CITY</t>
  </si>
  <si>
    <t xml:space="preserve">  111</t>
  </si>
  <si>
    <t>BURKE</t>
  </si>
  <si>
    <t xml:space="preserve">  120</t>
  </si>
  <si>
    <t>CABARRUS</t>
  </si>
  <si>
    <t xml:space="preserve">  130</t>
  </si>
  <si>
    <t>KANNAPOLIS CITY</t>
  </si>
  <si>
    <t xml:space="preserve">  132</t>
  </si>
  <si>
    <t>CALDWELL</t>
  </si>
  <si>
    <t xml:space="preserve">  140</t>
  </si>
  <si>
    <t>CAMDEN</t>
  </si>
  <si>
    <t xml:space="preserve">  150</t>
  </si>
  <si>
    <t>CARTERET</t>
  </si>
  <si>
    <t xml:space="preserve">  160</t>
  </si>
  <si>
    <t>CASWELL</t>
  </si>
  <si>
    <t xml:space="preserve">  170</t>
  </si>
  <si>
    <t>CATAWBA</t>
  </si>
  <si>
    <t xml:space="preserve">  180</t>
  </si>
  <si>
    <t>HICKORY CITY</t>
  </si>
  <si>
    <t xml:space="preserve">  181</t>
  </si>
  <si>
    <t>NEWTON-CONOVER CITY</t>
  </si>
  <si>
    <t xml:space="preserve">  182</t>
  </si>
  <si>
    <t>CHATHAM</t>
  </si>
  <si>
    <t xml:space="preserve">  190</t>
  </si>
  <si>
    <t>CHEROKEE</t>
  </si>
  <si>
    <t xml:space="preserve">  200</t>
  </si>
  <si>
    <t>CHOWAN</t>
  </si>
  <si>
    <t xml:space="preserve">  210</t>
  </si>
  <si>
    <t>CLAY</t>
  </si>
  <si>
    <t xml:space="preserve">  220</t>
  </si>
  <si>
    <t>CLEVELAND</t>
  </si>
  <si>
    <t xml:space="preserve">  230</t>
  </si>
  <si>
    <t>COLUMBUS</t>
  </si>
  <si>
    <t xml:space="preserve">  240</t>
  </si>
  <si>
    <t>WHITEVILLE CITY</t>
  </si>
  <si>
    <t xml:space="preserve">  241</t>
  </si>
  <si>
    <t>CRAVEN</t>
  </si>
  <si>
    <t xml:space="preserve">  250</t>
  </si>
  <si>
    <t>CUMBERLAND</t>
  </si>
  <si>
    <t xml:space="preserve">  260</t>
  </si>
  <si>
    <t>CURRITUCK</t>
  </si>
  <si>
    <t xml:space="preserve">  270</t>
  </si>
  <si>
    <t>DARE</t>
  </si>
  <si>
    <t xml:space="preserve">  280</t>
  </si>
  <si>
    <t>DAVIDSON</t>
  </si>
  <si>
    <t xml:space="preserve">  290</t>
  </si>
  <si>
    <t>LEXINGTON CITY</t>
  </si>
  <si>
    <t xml:space="preserve">  291</t>
  </si>
  <si>
    <t>THOMASVILLE CITY</t>
  </si>
  <si>
    <t xml:space="preserve">  292</t>
  </si>
  <si>
    <t>DAVIE</t>
  </si>
  <si>
    <t xml:space="preserve">  300</t>
  </si>
  <si>
    <t>DUPLIN</t>
  </si>
  <si>
    <t xml:space="preserve">  310</t>
  </si>
  <si>
    <t>DURHAM</t>
  </si>
  <si>
    <t xml:space="preserve">  320</t>
  </si>
  <si>
    <t>EDGECOMBE</t>
  </si>
  <si>
    <t xml:space="preserve">  330</t>
  </si>
  <si>
    <t>FORSYTH</t>
  </si>
  <si>
    <t xml:space="preserve">  340</t>
  </si>
  <si>
    <t>FRANKLIN</t>
  </si>
  <si>
    <t xml:space="preserve">  350</t>
  </si>
  <si>
    <t>GASTON</t>
  </si>
  <si>
    <t xml:space="preserve">  360</t>
  </si>
  <si>
    <t>GATES</t>
  </si>
  <si>
    <t xml:space="preserve">  370</t>
  </si>
  <si>
    <t>GRAHAM</t>
  </si>
  <si>
    <t xml:space="preserve">  380</t>
  </si>
  <si>
    <t>GRANVILLE</t>
  </si>
  <si>
    <t xml:space="preserve">  390</t>
  </si>
  <si>
    <t>GREENE</t>
  </si>
  <si>
    <t xml:space="preserve">  400</t>
  </si>
  <si>
    <t>GUILFORD</t>
  </si>
  <si>
    <t xml:space="preserve">  410</t>
  </si>
  <si>
    <t>HALIFAX</t>
  </si>
  <si>
    <t xml:space="preserve">  420</t>
  </si>
  <si>
    <t>ROANOKE RAPIDS CITY</t>
  </si>
  <si>
    <t xml:space="preserve">  421</t>
  </si>
  <si>
    <t>WELDON CITY</t>
  </si>
  <si>
    <t xml:space="preserve">  422</t>
  </si>
  <si>
    <t>HARNETT</t>
  </si>
  <si>
    <t xml:space="preserve">  430</t>
  </si>
  <si>
    <t>HAYWOOD</t>
  </si>
  <si>
    <t xml:space="preserve">  440</t>
  </si>
  <si>
    <t>HENDERSON</t>
  </si>
  <si>
    <t xml:space="preserve">  450</t>
  </si>
  <si>
    <t>HERTFORD</t>
  </si>
  <si>
    <t xml:space="preserve">  460</t>
  </si>
  <si>
    <t>HOKE</t>
  </si>
  <si>
    <t xml:space="preserve">  470</t>
  </si>
  <si>
    <t>HYDE</t>
  </si>
  <si>
    <t xml:space="preserve">  480</t>
  </si>
  <si>
    <t>IREDELL</t>
  </si>
  <si>
    <t xml:space="preserve">  490</t>
  </si>
  <si>
    <t>MOORESVILLE CITY</t>
  </si>
  <si>
    <t xml:space="preserve">  491</t>
  </si>
  <si>
    <t>JACKSON</t>
  </si>
  <si>
    <t xml:space="preserve">  500</t>
  </si>
  <si>
    <t>JOHNSTON</t>
  </si>
  <si>
    <t xml:space="preserve">  510</t>
  </si>
  <si>
    <t>JONES</t>
  </si>
  <si>
    <t xml:space="preserve">  520</t>
  </si>
  <si>
    <t>LEE</t>
  </si>
  <si>
    <t xml:space="preserve">  530</t>
  </si>
  <si>
    <t>LENOIR</t>
  </si>
  <si>
    <t xml:space="preserve">  540</t>
  </si>
  <si>
    <t>LINCOLN</t>
  </si>
  <si>
    <t xml:space="preserve">  550</t>
  </si>
  <si>
    <t>MACON</t>
  </si>
  <si>
    <t xml:space="preserve">  560</t>
  </si>
  <si>
    <t>MADISON</t>
  </si>
  <si>
    <t xml:space="preserve">  570</t>
  </si>
  <si>
    <t>MARTIN</t>
  </si>
  <si>
    <t xml:space="preserve">  580</t>
  </si>
  <si>
    <t>McDOWELL</t>
  </si>
  <si>
    <t xml:space="preserve">  590</t>
  </si>
  <si>
    <t>MECKLENBURG</t>
  </si>
  <si>
    <t xml:space="preserve">  600</t>
  </si>
  <si>
    <t>MITCHELL</t>
  </si>
  <si>
    <t xml:space="preserve">  610</t>
  </si>
  <si>
    <t>MONTGOMERY</t>
  </si>
  <si>
    <t xml:space="preserve">  620</t>
  </si>
  <si>
    <t>MOORE</t>
  </si>
  <si>
    <t xml:space="preserve">  630</t>
  </si>
  <si>
    <t>NASH</t>
  </si>
  <si>
    <t xml:space="preserve">  640</t>
  </si>
  <si>
    <t>NEW HANOVER</t>
  </si>
  <si>
    <t xml:space="preserve">  650</t>
  </si>
  <si>
    <t>NORTHAMPTON</t>
  </si>
  <si>
    <t xml:space="preserve">  660</t>
  </si>
  <si>
    <t>ONSLOW</t>
  </si>
  <si>
    <t xml:space="preserve">  670</t>
  </si>
  <si>
    <t>ORANGE</t>
  </si>
  <si>
    <t xml:space="preserve">  680</t>
  </si>
  <si>
    <t>CHAPEL HILL CITY</t>
  </si>
  <si>
    <t xml:space="preserve">  681</t>
  </si>
  <si>
    <t>PAMLICO</t>
  </si>
  <si>
    <t xml:space="preserve">  690</t>
  </si>
  <si>
    <t>PASQUOTANK</t>
  </si>
  <si>
    <t xml:space="preserve">  700</t>
  </si>
  <si>
    <t>PENDER</t>
  </si>
  <si>
    <t xml:space="preserve">  710</t>
  </si>
  <si>
    <t>PERQUIMANS</t>
  </si>
  <si>
    <t xml:space="preserve">  720</t>
  </si>
  <si>
    <t>PERSON</t>
  </si>
  <si>
    <t xml:space="preserve">  730</t>
  </si>
  <si>
    <t>PITT</t>
  </si>
  <si>
    <t xml:space="preserve">  740</t>
  </si>
  <si>
    <t>POLK</t>
  </si>
  <si>
    <t xml:space="preserve">  750</t>
  </si>
  <si>
    <t>RANDOLPH</t>
  </si>
  <si>
    <t xml:space="preserve">  760</t>
  </si>
  <si>
    <t>ASHEBORO CITY</t>
  </si>
  <si>
    <t xml:space="preserve">  761</t>
  </si>
  <si>
    <t>RICHMOND</t>
  </si>
  <si>
    <t xml:space="preserve">  770</t>
  </si>
  <si>
    <t>ROBESON</t>
  </si>
  <si>
    <t xml:space="preserve">  780</t>
  </si>
  <si>
    <t>ROCKINGHAM</t>
  </si>
  <si>
    <t xml:space="preserve">  790</t>
  </si>
  <si>
    <t>ROWAN</t>
  </si>
  <si>
    <t xml:space="preserve">  800</t>
  </si>
  <si>
    <t>RUTHERFORD</t>
  </si>
  <si>
    <t xml:space="preserve">  810</t>
  </si>
  <si>
    <t>SAMPSON</t>
  </si>
  <si>
    <t xml:space="preserve">  820</t>
  </si>
  <si>
    <t>CLINTON CITY</t>
  </si>
  <si>
    <t xml:space="preserve">  821</t>
  </si>
  <si>
    <t>SCOTLAND</t>
  </si>
  <si>
    <t xml:space="preserve">  830</t>
  </si>
  <si>
    <t>STANLY</t>
  </si>
  <si>
    <t xml:space="preserve">  840</t>
  </si>
  <si>
    <t>STOKES</t>
  </si>
  <si>
    <t xml:space="preserve">  850</t>
  </si>
  <si>
    <t>SURRY</t>
  </si>
  <si>
    <t xml:space="preserve">  860</t>
  </si>
  <si>
    <t>ELKIN CITY</t>
  </si>
  <si>
    <t xml:space="preserve">  861</t>
  </si>
  <si>
    <t>MT AIRY CITY</t>
  </si>
  <si>
    <t xml:space="preserve">  862</t>
  </si>
  <si>
    <t>SWAIN</t>
  </si>
  <si>
    <t xml:space="preserve">  870</t>
  </si>
  <si>
    <t>TRANSYLVANIA</t>
  </si>
  <si>
    <t xml:space="preserve">  880</t>
  </si>
  <si>
    <t>TYRRELL</t>
  </si>
  <si>
    <t xml:space="preserve">  890</t>
  </si>
  <si>
    <t>UNION</t>
  </si>
  <si>
    <t xml:space="preserve">  900</t>
  </si>
  <si>
    <t>VANCE</t>
  </si>
  <si>
    <t xml:space="preserve">  910</t>
  </si>
  <si>
    <t>WAKE</t>
  </si>
  <si>
    <t xml:space="preserve">  920</t>
  </si>
  <si>
    <t>WARREN</t>
  </si>
  <si>
    <t xml:space="preserve">  930</t>
  </si>
  <si>
    <t>WASHINGTON</t>
  </si>
  <si>
    <t xml:space="preserve">  940</t>
  </si>
  <si>
    <t>WATAUGA</t>
  </si>
  <si>
    <t xml:space="preserve">  950</t>
  </si>
  <si>
    <t>WAYNE</t>
  </si>
  <si>
    <t xml:space="preserve">  960</t>
  </si>
  <si>
    <t>WILKES</t>
  </si>
  <si>
    <t xml:space="preserve">  970</t>
  </si>
  <si>
    <t>WILSON</t>
  </si>
  <si>
    <t xml:space="preserve">  980</t>
  </si>
  <si>
    <t>YADKIN</t>
  </si>
  <si>
    <t xml:space="preserve">  990</t>
  </si>
  <si>
    <t>YANCEY</t>
  </si>
  <si>
    <t xml:space="preserve">  995</t>
  </si>
  <si>
    <t>NERSBA buses</t>
  </si>
  <si>
    <t>LOCAL Driver Salary (Except incentive pay/bonuses) (Exclude benefits)</t>
  </si>
  <si>
    <t>LOCAL Driver Incentive pay or Bonuses (Exclude benefits)</t>
  </si>
  <si>
    <t>Number of drivers?</t>
  </si>
  <si>
    <t>Total wages paid in excess of  yearly per hour rate</t>
  </si>
  <si>
    <t>1.</t>
  </si>
  <si>
    <t>Subtract the amount in line C2 from the amount line A</t>
  </si>
  <si>
    <t>Salaries</t>
  </si>
  <si>
    <t>Bonuses</t>
  </si>
  <si>
    <t>Excess Wages</t>
  </si>
  <si>
    <t xml:space="preserve">Driver Matching Benefits </t>
  </si>
  <si>
    <t>(Ln A above)</t>
  </si>
  <si>
    <t>(Ln B above)</t>
  </si>
  <si>
    <t>(Ln C above)</t>
  </si>
  <si>
    <t>Social Security</t>
  </si>
  <si>
    <t>Retirement</t>
  </si>
  <si>
    <t>Medical Cost</t>
  </si>
  <si>
    <t>Total Benefits</t>
  </si>
  <si>
    <t>Transportation Personnel</t>
  </si>
  <si>
    <t>Budgeted</t>
  </si>
  <si>
    <t>Vacancies as of 6/30</t>
  </si>
  <si>
    <t>Number of State Paid Positions</t>
  </si>
  <si>
    <t>Number of Local Paid Positions</t>
  </si>
  <si>
    <t xml:space="preserve">Bus Driver Salary </t>
  </si>
  <si>
    <t>Director</t>
  </si>
  <si>
    <t>Name</t>
  </si>
  <si>
    <t>Title</t>
  </si>
  <si>
    <t>Local Salary</t>
  </si>
  <si>
    <t>Other Personnel</t>
  </si>
  <si>
    <t>Description</t>
  </si>
  <si>
    <t>PRC/Object</t>
  </si>
  <si>
    <t xml:space="preserve">PRC/Object </t>
  </si>
  <si>
    <t>Other Expenditures:</t>
  </si>
  <si>
    <t>Total</t>
  </si>
  <si>
    <t>Fuel….............................................................................</t>
  </si>
  <si>
    <t>Contract Transportation…...............................................</t>
  </si>
  <si>
    <r>
      <rPr>
        <b/>
        <u/>
        <sz val="10"/>
        <color theme="1"/>
        <rFont val="Times New Roman"/>
        <family val="1"/>
      </rPr>
      <t xml:space="preserve">LOCAL </t>
    </r>
    <r>
      <rPr>
        <sz val="10"/>
        <color theme="1"/>
        <rFont val="Times New Roman"/>
        <family val="1"/>
      </rPr>
      <t>Funded Personnel Salaries</t>
    </r>
  </si>
  <si>
    <t>Other Local PRC 056 Expenditures</t>
  </si>
  <si>
    <t>Local PRC 056 Expenditures</t>
  </si>
  <si>
    <t>Local Expenditures Summary</t>
  </si>
  <si>
    <t>Total LOCAL transportation personnel salaries</t>
  </si>
  <si>
    <t>Total LOCAL transportation personnel matching benefits</t>
  </si>
  <si>
    <t>Total LOCAL Driver matching benefits</t>
  </si>
  <si>
    <t>Total LOCAL fuel expenditures</t>
  </si>
  <si>
    <t>Total LOCAL contract transportation expenditures</t>
  </si>
  <si>
    <t>LOCAL Driver Salary, excluding benefits</t>
  </si>
  <si>
    <t>LOCAL Driver Incentive pay or bonuses, excluding benefits</t>
  </si>
  <si>
    <t>Finance Officer Acknowledgements:</t>
  </si>
  <si>
    <r>
      <t xml:space="preserve">Driver salary/wages reported are limited to payment for drivers transporting students to and from school for a maximum 185 days per year.  It does not consist of payments for field-trips, remediation programs, pre-K programs, etc.  </t>
    </r>
    <r>
      <rPr>
        <sz val="11"/>
        <color rgb="FF0070C0"/>
        <rFont val="Calibri"/>
        <family val="2"/>
        <scheme val="minor"/>
      </rPr>
      <t>Finance Officer Initials_____</t>
    </r>
  </si>
  <si>
    <t>Date_________</t>
  </si>
  <si>
    <r>
      <t xml:space="preserve">All transportation personnel salaries and benefits are directly related to the operation of "yellow" school buses for transporting students to and from school. Work performed by these individuals on non-state vehicles is refunded to PRC 056 or was not reported as a state or local PRC 056 expenditure. </t>
    </r>
    <r>
      <rPr>
        <sz val="11"/>
        <color rgb="FF0070C0"/>
        <rFont val="Calibri"/>
        <family val="2"/>
        <scheme val="minor"/>
      </rPr>
      <t xml:space="preserve">Finance Officer Initials_____ </t>
    </r>
    <r>
      <rPr>
        <sz val="11"/>
        <color theme="1"/>
        <rFont val="Calibri"/>
        <family val="2"/>
        <scheme val="minor"/>
      </rPr>
      <t xml:space="preserve">          </t>
    </r>
  </si>
  <si>
    <t>Select</t>
  </si>
  <si>
    <t>Yes</t>
  </si>
  <si>
    <t>No</t>
  </si>
  <si>
    <t>Total LOCAL "other" expenditures</t>
  </si>
  <si>
    <t>Administrative…............................................................................</t>
  </si>
  <si>
    <t>Mechanic….....................................................................................</t>
  </si>
  <si>
    <t>Bus Drivers…..................................................................................</t>
  </si>
  <si>
    <t>a.</t>
  </si>
  <si>
    <t>b.</t>
  </si>
  <si>
    <t>c.</t>
  </si>
  <si>
    <t>Transporation Personnel</t>
  </si>
  <si>
    <t>Salary</t>
  </si>
  <si>
    <t>Benefits</t>
  </si>
  <si>
    <t>Other Local Expenditures</t>
  </si>
  <si>
    <t>Office of District Operations</t>
  </si>
  <si>
    <t>Preparer  Signature:_________________________________________________________________</t>
  </si>
  <si>
    <t>Printed Name:___________________________________________________________</t>
  </si>
  <si>
    <t>Transportation Director Signature:___________________________________________</t>
  </si>
  <si>
    <t>Finance Officer Signature:_________________________________________________</t>
  </si>
  <si>
    <t>TD-1 Page 2</t>
  </si>
  <si>
    <t>Local Expenditures</t>
  </si>
  <si>
    <t>TD-1 Page 1</t>
  </si>
  <si>
    <t>TD-1 Page 3</t>
  </si>
  <si>
    <t>Bus Driver</t>
  </si>
  <si>
    <t>LEA Idling Policy</t>
  </si>
  <si>
    <t>Position Vacanices</t>
  </si>
  <si>
    <t>Misc</t>
  </si>
  <si>
    <t>Number of Days Fleet Operated (Maximum of 185)</t>
  </si>
  <si>
    <t>Does /will your LEA have a school bus idling policy for the 2025-26 school year?</t>
  </si>
  <si>
    <t>Total wages for Drivers paid over yearly per hour rate of $27.99 ?</t>
  </si>
  <si>
    <t>Regular (# REPORTED ON TD 10)</t>
  </si>
  <si>
    <t>EC (# REPORTED ON TD 10)</t>
  </si>
  <si>
    <t>Number of buses operating for Summer School 2024</t>
  </si>
  <si>
    <t xml:space="preserve">2025-2026 TD-1 Summary and  Signature Page </t>
  </si>
  <si>
    <r>
      <t xml:space="preserve">          Transportation Services </t>
    </r>
    <r>
      <rPr>
        <b/>
        <sz val="9"/>
        <color theme="1"/>
        <rFont val="Arial"/>
        <family val="2"/>
      </rPr>
      <t>(DUE August 1, 2026)</t>
    </r>
  </si>
  <si>
    <t xml:space="preserve">Does or will your LEA have in place a school bus idling policy for the 2026-27 school year?  Allotment policy requires a local BOE policy restricting school bus idling in order to acquire additional fuel funding.  At one time all districts indicated they had such a policy in place and provided a copy but please verify. Select your response from the drop-down menu. </t>
  </si>
  <si>
    <r>
      <t>Including total compensation from both state funds and the amount in A above, did you have any drivers paid over yearly per hour rate of</t>
    </r>
    <r>
      <rPr>
        <sz val="10"/>
        <color rgb="FFFF0000"/>
        <rFont val="Times New Roman"/>
        <family val="1"/>
      </rPr>
      <t xml:space="preserve"> $28.82</t>
    </r>
    <r>
      <rPr>
        <sz val="10"/>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</si>
</sst>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0.0"/>
    <numFmt numFmtId="165" formatCode="&quot;$&quot;#,##0"/>
  </numFmts>
  <fonts count="30" x14ac:knownFonts="1">
    <font>
      <sz val="11"/>
      <color theme="1"/>
      <name val="Calibri"/>
      <family val="2"/>
      <scheme val="minor"/>
    </font>
    <font>
      <sz val="11"/>
      <color theme="1"/>
      <name val="Calibri"/>
      <family val="2"/>
      <scheme val="minor"/>
    </font>
    <font>
      <sz val="10"/>
      <color theme="1"/>
      <name val="Times New Roman"/>
      <family val="1"/>
    </font>
    <font>
      <sz val="10"/>
      <color rgb="FFFF0000"/>
      <name val="Times New Roman"/>
      <family val="1"/>
    </font>
    <font>
      <u/>
      <sz val="11"/>
      <color theme="10"/>
      <name val="Calibri"/>
      <family val="2"/>
      <scheme val="minor"/>
    </font>
    <font>
      <b/>
      <u/>
      <sz val="11"/>
      <color theme="1"/>
      <name val="Calibri"/>
      <family val="2"/>
      <scheme val="minor"/>
    </font>
    <font>
      <b/>
      <u/>
      <sz val="14"/>
      <color theme="1"/>
      <name val="Calibri"/>
      <family val="2"/>
      <scheme val="minor"/>
    </font>
    <font>
      <sz val="11"/>
      <color rgb="FF0070C0"/>
      <name val="Calibri"/>
      <family val="2"/>
      <scheme val="minor"/>
    </font>
    <font>
      <b/>
      <u/>
      <sz val="14"/>
      <color theme="1"/>
      <name val="Times New Roman"/>
      <family val="1"/>
    </font>
    <font>
      <sz val="11"/>
      <color theme="1"/>
      <name val="Times New Roman"/>
      <family val="1"/>
    </font>
    <font>
      <b/>
      <sz val="12"/>
      <color theme="1"/>
      <name val="Times New Roman"/>
      <family val="1"/>
    </font>
    <font>
      <sz val="9"/>
      <color rgb="FF0070C0"/>
      <name val="Times New Roman"/>
      <family val="1"/>
    </font>
    <font>
      <sz val="11"/>
      <color rgb="FF0070C0"/>
      <name val="Times New Roman"/>
      <family val="1"/>
    </font>
    <font>
      <b/>
      <u/>
      <sz val="10"/>
      <color theme="1"/>
      <name val="Times New Roman"/>
      <family val="1"/>
    </font>
    <font>
      <sz val="10"/>
      <color rgb="FF0070C0"/>
      <name val="Times New Roman"/>
      <family val="1"/>
    </font>
    <font>
      <sz val="11"/>
      <name val="Times New Roman"/>
      <family val="1"/>
    </font>
    <font>
      <u/>
      <sz val="11"/>
      <color theme="1"/>
      <name val="Times New Roman"/>
      <family val="1"/>
    </font>
    <font>
      <b/>
      <u/>
      <sz val="12"/>
      <color theme="1"/>
      <name val="Times New Roman"/>
      <family val="1"/>
    </font>
    <font>
      <sz val="12"/>
      <color theme="1"/>
      <name val="Symbol"/>
      <family val="1"/>
      <charset val="2"/>
    </font>
    <font>
      <sz val="12"/>
      <color theme="1"/>
      <name val="Times New Roman"/>
      <family val="1"/>
    </font>
    <font>
      <sz val="12"/>
      <color theme="1"/>
      <name val="Courier New"/>
      <family val="3"/>
    </font>
    <font>
      <sz val="12"/>
      <color theme="1"/>
      <name val="Wingdings"/>
      <charset val="2"/>
    </font>
    <font>
      <sz val="11"/>
      <color theme="1"/>
      <name val="Symbol"/>
      <family val="1"/>
      <charset val="2"/>
    </font>
    <font>
      <sz val="11"/>
      <color theme="1"/>
      <name val="Courier New"/>
      <family val="3"/>
    </font>
    <font>
      <sz val="11"/>
      <color theme="1"/>
      <name val="Wingdings"/>
      <charset val="2"/>
    </font>
    <font>
      <sz val="10"/>
      <name val="Times New Roman"/>
      <family val="1"/>
    </font>
    <font>
      <sz val="10"/>
      <name val="Arial"/>
      <family val="2"/>
    </font>
    <font>
      <b/>
      <sz val="16"/>
      <color theme="1"/>
      <name val="Arial"/>
      <family val="2"/>
    </font>
    <font>
      <sz val="9"/>
      <color theme="1"/>
      <name val="Times New Roman"/>
      <family val="1"/>
    </font>
    <font>
      <b/>
      <sz val="9"/>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4" tint="0.59996337778862885"/>
        <bgColor indexed="64"/>
      </patternFill>
    </fill>
    <fill>
      <patternFill patternType="solid">
        <fgColor theme="9" tint="0.59996337778862885"/>
        <bgColor indexed="64"/>
      </patternFill>
    </fill>
    <fill>
      <patternFill patternType="solid">
        <fgColor theme="7" tint="0.59996337778862885"/>
        <bgColor indexed="64"/>
      </patternFill>
    </fill>
  </fills>
  <borders count="11">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26" fillId="0" borderId="0"/>
    <xf numFmtId="44" fontId="26" fillId="0" borderId="0" applyFont="0" applyFill="0" applyBorder="0" applyAlignment="0" applyProtection="0"/>
    <xf numFmtId="43" fontId="26" fillId="0" borderId="0" applyFont="0" applyFill="0" applyBorder="0" applyAlignment="0" applyProtection="0"/>
  </cellStyleXfs>
  <cellXfs count="93">
    <xf numFmtId="0" fontId="0" fillId="0" borderId="0" xfId="0"/>
    <xf numFmtId="0" fontId="5" fillId="0" borderId="0" xfId="0" applyFont="1" applyAlignment="1">
      <alignment horizontal="center"/>
    </xf>
    <xf numFmtId="0" fontId="0" fillId="0" borderId="0" xfId="0" applyAlignment="1">
      <alignment wrapText="1"/>
    </xf>
    <xf numFmtId="0" fontId="8" fillId="0" borderId="0" xfId="0" applyFont="1"/>
    <xf numFmtId="0" fontId="9" fillId="0" borderId="0" xfId="0" applyFont="1"/>
    <xf numFmtId="0" fontId="2" fillId="0" borderId="0" xfId="0" applyFont="1"/>
    <xf numFmtId="0" fontId="0" fillId="0" borderId="0" xfId="0" applyAlignment="1">
      <alignment horizontal="left"/>
    </xf>
    <xf numFmtId="0" fontId="5" fillId="0" borderId="0" xfId="0" applyFont="1" applyAlignment="1">
      <alignment horizontal="left"/>
    </xf>
    <xf numFmtId="1" fontId="9" fillId="0" borderId="0" xfId="0" applyNumberFormat="1" applyFont="1"/>
    <xf numFmtId="1" fontId="9" fillId="3" borderId="1" xfId="0" applyNumberFormat="1" applyFont="1" applyFill="1" applyBorder="1"/>
    <xf numFmtId="0" fontId="0" fillId="3" borderId="1" xfId="0" applyFill="1" applyBorder="1"/>
    <xf numFmtId="3" fontId="9" fillId="3" borderId="1" xfId="0" applyNumberFormat="1" applyFont="1" applyFill="1" applyBorder="1"/>
    <xf numFmtId="3" fontId="9" fillId="3" borderId="0" xfId="0" applyNumberFormat="1" applyFont="1" applyFill="1"/>
    <xf numFmtId="3" fontId="9" fillId="2" borderId="1" xfId="0" applyNumberFormat="1" applyFont="1" applyFill="1" applyBorder="1" applyProtection="1">
      <protection locked="0"/>
    </xf>
    <xf numFmtId="0" fontId="9" fillId="0" borderId="0" xfId="0" applyFont="1" applyProtection="1">
      <protection locked="0"/>
    </xf>
    <xf numFmtId="0" fontId="0" fillId="0" borderId="0" xfId="0" applyProtection="1">
      <protection locked="0"/>
    </xf>
    <xf numFmtId="3" fontId="9" fillId="2" borderId="3" xfId="0" applyNumberFormat="1" applyFont="1" applyFill="1" applyBorder="1" applyProtection="1">
      <protection locked="0"/>
    </xf>
    <xf numFmtId="3" fontId="9" fillId="0" borderId="0" xfId="0" applyNumberFormat="1" applyFont="1"/>
    <xf numFmtId="3" fontId="9" fillId="3" borderId="2" xfId="0" applyNumberFormat="1" applyFont="1" applyFill="1" applyBorder="1"/>
    <xf numFmtId="49" fontId="9" fillId="2" borderId="1" xfId="0" applyNumberFormat="1" applyFont="1" applyFill="1" applyBorder="1" applyProtection="1">
      <protection locked="0"/>
    </xf>
    <xf numFmtId="0" fontId="2" fillId="2" borderId="1" xfId="0" applyFont="1" applyFill="1" applyBorder="1" applyProtection="1">
      <protection locked="0"/>
    </xf>
    <xf numFmtId="0" fontId="9" fillId="2" borderId="1" xfId="0" applyFont="1" applyFill="1" applyBorder="1" applyProtection="1">
      <protection locked="0"/>
    </xf>
    <xf numFmtId="49" fontId="9" fillId="2" borderId="3" xfId="0" applyNumberFormat="1" applyFont="1" applyFill="1" applyBorder="1" applyProtection="1">
      <protection locked="0"/>
    </xf>
    <xf numFmtId="49" fontId="9" fillId="0" borderId="0" xfId="0" applyNumberFormat="1" applyFont="1" applyAlignment="1" applyProtection="1">
      <alignment horizontal="center"/>
      <protection locked="0"/>
    </xf>
    <xf numFmtId="0" fontId="8" fillId="0" borderId="0" xfId="0" applyFont="1" applyAlignment="1">
      <alignment horizontal="center"/>
    </xf>
    <xf numFmtId="0" fontId="17" fillId="0" borderId="0" xfId="0" applyFont="1"/>
    <xf numFmtId="0" fontId="11" fillId="0" borderId="0" xfId="0" applyFont="1"/>
    <xf numFmtId="0" fontId="12" fillId="0" borderId="0" xfId="0" applyFont="1"/>
    <xf numFmtId="0" fontId="9" fillId="0" borderId="0" xfId="0" applyFont="1" applyAlignment="1">
      <alignment horizontal="right"/>
    </xf>
    <xf numFmtId="49" fontId="2" fillId="0" borderId="0" xfId="0" applyNumberFormat="1" applyFont="1"/>
    <xf numFmtId="0" fontId="9" fillId="0" borderId="0" xfId="0" applyFont="1" applyAlignment="1">
      <alignment wrapText="1"/>
    </xf>
    <xf numFmtId="49" fontId="9" fillId="0" borderId="0" xfId="0" applyNumberFormat="1" applyFont="1"/>
    <xf numFmtId="0" fontId="14" fillId="0" borderId="0" xfId="0" applyFont="1"/>
    <xf numFmtId="49" fontId="9" fillId="0" borderId="0" xfId="0" applyNumberFormat="1" applyFont="1" applyAlignment="1">
      <alignment horizontal="center"/>
    </xf>
    <xf numFmtId="49" fontId="14" fillId="0" borderId="0" xfId="0" applyNumberFormat="1" applyFont="1"/>
    <xf numFmtId="0" fontId="0" fillId="2" borderId="1" xfId="0" applyFill="1" applyBorder="1" applyProtection="1">
      <protection locked="0"/>
    </xf>
    <xf numFmtId="0" fontId="8" fillId="0" borderId="0" xfId="0" applyFont="1" applyAlignment="1">
      <alignment horizontal="center" vertical="center"/>
    </xf>
    <xf numFmtId="0" fontId="10" fillId="0" borderId="0" xfId="0" applyFont="1" applyAlignment="1">
      <alignment vertical="center"/>
    </xf>
    <xf numFmtId="0" fontId="18" fillId="0" borderId="0" xfId="0" applyFont="1" applyAlignment="1">
      <alignment horizontal="left" vertical="center" indent="5"/>
    </xf>
    <xf numFmtId="0" fontId="20" fillId="0" borderId="0" xfId="0" applyFont="1" applyAlignment="1">
      <alignment horizontal="left" vertical="center" indent="10"/>
    </xf>
    <xf numFmtId="0" fontId="21" fillId="0" borderId="0" xfId="0" applyFont="1" applyAlignment="1">
      <alignment horizontal="left" vertical="center" indent="15"/>
    </xf>
    <xf numFmtId="0" fontId="18" fillId="0" borderId="0" xfId="0" applyFont="1" applyAlignment="1">
      <alignment horizontal="left" vertical="center" indent="15"/>
    </xf>
    <xf numFmtId="0" fontId="20" fillId="0" borderId="0" xfId="0" applyFont="1" applyAlignment="1">
      <alignment horizontal="left" vertical="center" indent="15"/>
    </xf>
    <xf numFmtId="0" fontId="22" fillId="0" borderId="0" xfId="0" applyFont="1" applyAlignment="1">
      <alignment horizontal="left" vertical="center" indent="5"/>
    </xf>
    <xf numFmtId="0" fontId="23" fillId="0" borderId="0" xfId="0" applyFont="1" applyAlignment="1">
      <alignment horizontal="left" vertical="center" indent="10"/>
    </xf>
    <xf numFmtId="0" fontId="19" fillId="0" borderId="0" xfId="0" applyFont="1" applyAlignment="1">
      <alignment vertical="center"/>
    </xf>
    <xf numFmtId="0" fontId="24" fillId="0" borderId="0" xfId="0" applyFont="1" applyAlignment="1">
      <alignment horizontal="left" vertical="center" indent="15"/>
    </xf>
    <xf numFmtId="0" fontId="4" fillId="0" borderId="0" xfId="2" applyAlignment="1">
      <alignment horizontal="left" vertical="center" indent="5"/>
    </xf>
    <xf numFmtId="0" fontId="19" fillId="0" borderId="0" xfId="0" applyFont="1" applyAlignment="1">
      <alignment horizontal="left" vertical="center" indent="15"/>
    </xf>
    <xf numFmtId="0" fontId="8" fillId="0" borderId="0" xfId="0" applyFont="1" applyAlignment="1">
      <alignment horizontal="left" vertical="center"/>
    </xf>
    <xf numFmtId="164" fontId="9" fillId="2" borderId="1" xfId="0" applyNumberFormat="1" applyFont="1" applyFill="1" applyBorder="1" applyAlignment="1" applyProtection="1">
      <alignment horizontal="right"/>
      <protection locked="0"/>
    </xf>
    <xf numFmtId="164" fontId="9" fillId="2" borderId="3" xfId="0" applyNumberFormat="1" applyFont="1" applyFill="1" applyBorder="1" applyAlignment="1" applyProtection="1">
      <alignment horizontal="right"/>
      <protection locked="0"/>
    </xf>
    <xf numFmtId="165" fontId="9" fillId="2" borderId="1" xfId="0" applyNumberFormat="1" applyFont="1" applyFill="1" applyBorder="1" applyProtection="1">
      <protection locked="0"/>
    </xf>
    <xf numFmtId="165" fontId="9" fillId="0" borderId="0" xfId="0" applyNumberFormat="1" applyFont="1"/>
    <xf numFmtId="165" fontId="9" fillId="2" borderId="3" xfId="0" applyNumberFormat="1" applyFont="1" applyFill="1" applyBorder="1" applyProtection="1">
      <protection locked="0"/>
    </xf>
    <xf numFmtId="165" fontId="9" fillId="3" borderId="4" xfId="0" applyNumberFormat="1" applyFont="1" applyFill="1" applyBorder="1"/>
    <xf numFmtId="165" fontId="9" fillId="3" borderId="2" xfId="0" applyNumberFormat="1" applyFont="1" applyFill="1" applyBorder="1"/>
    <xf numFmtId="5" fontId="2" fillId="2" borderId="3" xfId="1" applyNumberFormat="1" applyFont="1" applyFill="1" applyBorder="1" applyProtection="1">
      <protection locked="0"/>
    </xf>
    <xf numFmtId="165" fontId="2" fillId="3" borderId="1" xfId="0" applyNumberFormat="1" applyFont="1" applyFill="1" applyBorder="1"/>
    <xf numFmtId="0" fontId="19" fillId="0" borderId="0" xfId="0" applyFont="1" applyProtection="1">
      <protection locked="0"/>
    </xf>
    <xf numFmtId="0" fontId="19" fillId="0" borderId="0" xfId="0" applyFont="1"/>
    <xf numFmtId="0" fontId="28" fillId="0" borderId="0" xfId="0" applyFont="1"/>
    <xf numFmtId="0" fontId="2" fillId="0" borderId="0" xfId="0" applyFont="1" applyAlignment="1">
      <alignment horizontal="center"/>
    </xf>
    <xf numFmtId="0" fontId="9" fillId="0" borderId="0" xfId="0" applyFont="1" applyAlignment="1">
      <alignment horizontal="center"/>
    </xf>
    <xf numFmtId="0" fontId="8" fillId="4" borderId="0" xfId="0" applyFont="1" applyFill="1"/>
    <xf numFmtId="0" fontId="19" fillId="4" borderId="0" xfId="0" applyFont="1" applyFill="1"/>
    <xf numFmtId="0" fontId="19" fillId="4" borderId="7" xfId="0" applyFont="1" applyFill="1" applyBorder="1"/>
    <xf numFmtId="3" fontId="19" fillId="4" borderId="7" xfId="0" applyNumberFormat="1" applyFont="1" applyFill="1" applyBorder="1"/>
    <xf numFmtId="0" fontId="8" fillId="5" borderId="0" xfId="0" applyFont="1" applyFill="1"/>
    <xf numFmtId="0" fontId="19" fillId="5" borderId="0" xfId="0" applyFont="1" applyFill="1"/>
    <xf numFmtId="3" fontId="19" fillId="5" borderId="0" xfId="0" applyNumberFormat="1" applyFont="1" applyFill="1"/>
    <xf numFmtId="0" fontId="19" fillId="5" borderId="7" xfId="0" applyFont="1" applyFill="1" applyBorder="1"/>
    <xf numFmtId="5" fontId="19" fillId="5" borderId="7" xfId="0" applyNumberFormat="1" applyFont="1" applyFill="1" applyBorder="1"/>
    <xf numFmtId="0" fontId="8" fillId="6" borderId="5" xfId="0" applyFont="1" applyFill="1" applyBorder="1"/>
    <xf numFmtId="0" fontId="19" fillId="6" borderId="10" xfId="0" applyFont="1" applyFill="1" applyBorder="1"/>
    <xf numFmtId="0" fontId="19" fillId="6" borderId="6" xfId="0" applyFont="1" applyFill="1" applyBorder="1"/>
    <xf numFmtId="0" fontId="19" fillId="6" borderId="8" xfId="0" applyFont="1" applyFill="1" applyBorder="1"/>
    <xf numFmtId="0" fontId="19" fillId="6" borderId="7" xfId="0" applyFont="1" applyFill="1" applyBorder="1"/>
    <xf numFmtId="0" fontId="19" fillId="6" borderId="9" xfId="0" applyFont="1" applyFill="1" applyBorder="1"/>
    <xf numFmtId="0" fontId="8" fillId="0" borderId="7" xfId="0" applyFont="1" applyBorder="1"/>
    <xf numFmtId="0" fontId="19" fillId="0" borderId="7" xfId="0" applyFont="1" applyBorder="1"/>
    <xf numFmtId="3" fontId="19" fillId="0" borderId="7" xfId="0" applyNumberFormat="1" applyFont="1" applyBorder="1"/>
    <xf numFmtId="0" fontId="8" fillId="0" borderId="0" xfId="0" applyFont="1" applyAlignment="1">
      <alignment horizontal="center"/>
    </xf>
    <xf numFmtId="49" fontId="16" fillId="2" borderId="0" xfId="0" applyNumberFormat="1" applyFont="1" applyFill="1" applyAlignment="1" applyProtection="1">
      <alignment horizontal="center"/>
      <protection locked="0"/>
    </xf>
    <xf numFmtId="49" fontId="25" fillId="2" borderId="1" xfId="0" applyNumberFormat="1" applyFont="1" applyFill="1" applyBorder="1" applyProtection="1">
      <protection locked="0"/>
    </xf>
    <xf numFmtId="0" fontId="11" fillId="0" borderId="0" xfId="0" applyFont="1" applyAlignment="1">
      <alignment horizontal="center" wrapText="1"/>
    </xf>
    <xf numFmtId="0" fontId="14" fillId="0" borderId="0" xfId="0" applyFont="1" applyAlignment="1">
      <alignment horizontal="center"/>
    </xf>
    <xf numFmtId="49" fontId="15" fillId="2" borderId="1" xfId="0" applyNumberFormat="1" applyFont="1" applyFill="1" applyBorder="1" applyAlignment="1" applyProtection="1">
      <alignment horizontal="center"/>
      <protection locked="0"/>
    </xf>
    <xf numFmtId="0" fontId="2" fillId="0" borderId="0" xfId="0" applyFont="1" applyAlignment="1">
      <alignment vertical="center" wrapText="1"/>
    </xf>
    <xf numFmtId="0" fontId="27" fillId="0" borderId="0" xfId="0" applyFont="1" applyAlignment="1">
      <alignment horizontal="center"/>
    </xf>
    <xf numFmtId="0" fontId="0" fillId="0" borderId="0" xfId="0" applyAlignment="1">
      <alignment wrapText="1"/>
    </xf>
    <xf numFmtId="0" fontId="6" fillId="0" borderId="0" xfId="0" applyFont="1" applyAlignment="1">
      <alignment horizontal="center"/>
    </xf>
    <xf numFmtId="0" fontId="2" fillId="0" borderId="0" xfId="0" applyFont="1" applyAlignment="1">
      <alignment vertical="top" wrapText="1"/>
    </xf>
  </cellXfs>
  <cellStyles count="6">
    <cellStyle name="Comma 2" xfId="5" xr:uid="{8E80BB66-CC2B-42B6-B934-1DF72616BD0B}"/>
    <cellStyle name="Currency" xfId="1" builtinId="4"/>
    <cellStyle name="Currency 2" xfId="4" xr:uid="{BB306A7B-5B56-4698-8547-03A5225951A4}"/>
    <cellStyle name="Hyperlink" xfId="2" builtinId="8"/>
    <cellStyle name="Normal" xfId="0" builtinId="0"/>
    <cellStyle name="Normal 2" xfId="3" xr:uid="{03BF34D7-90E3-4FAB-9FE1-A9455005BD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95250</xdr:rowOff>
    </xdr:from>
    <xdr:ext cx="5915025" cy="38252400"/>
    <xdr:sp macro="" textlink="">
      <xdr:nvSpPr>
        <xdr:cNvPr id="2" name="TextBox 1">
          <a:extLst>
            <a:ext uri="{FF2B5EF4-FFF2-40B4-BE49-F238E27FC236}">
              <a16:creationId xmlns:a16="http://schemas.microsoft.com/office/drawing/2014/main" id="{5850E008-A516-DB7B-04DF-42113CFE9487}"/>
            </a:ext>
          </a:extLst>
        </xdr:cNvPr>
        <xdr:cNvSpPr txBox="1"/>
      </xdr:nvSpPr>
      <xdr:spPr>
        <a:xfrm>
          <a:off x="161925" y="95250"/>
          <a:ext cx="5915025" cy="382524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gn="ctr">
            <a:lnSpc>
              <a:spcPct val="107000"/>
            </a:lnSpc>
            <a:spcBef>
              <a:spcPts val="0"/>
            </a:spcBef>
            <a:spcAft>
              <a:spcPts val="800"/>
            </a:spcAft>
          </a:pPr>
          <a:r>
            <a:rPr lang="en-US" sz="1100" b="1" u="sng" kern="100">
              <a:effectLst/>
              <a:latin typeface="Arial" panose="020B0604020202020204" pitchFamily="34" charset="0"/>
              <a:ea typeface="Calibri" panose="020F0502020204030204" pitchFamily="34" charset="0"/>
              <a:cs typeface="Times New Roman" panose="02020603050405020304" pitchFamily="18" charset="0"/>
            </a:rPr>
            <a:t>2025-2026 TD-1 Report Instructions ( Part A due August</a:t>
          </a:r>
          <a:r>
            <a:rPr lang="en-US" sz="1100" b="1" u="sng" kern="100" baseline="0">
              <a:effectLst/>
              <a:latin typeface="Arial" panose="020B0604020202020204" pitchFamily="34" charset="0"/>
              <a:ea typeface="Calibri" panose="020F0502020204030204" pitchFamily="34" charset="0"/>
              <a:cs typeface="Times New Roman" panose="02020603050405020304" pitchFamily="18" charset="0"/>
            </a:rPr>
            <a:t> 1, 2026)</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kern="100">
              <a:effectLst/>
              <a:latin typeface="Arial" panose="020B0604020202020204" pitchFamily="34" charset="0"/>
              <a:ea typeface="Calibri" panose="020F0502020204030204" pitchFamily="34" charset="0"/>
              <a:cs typeface="Times New Roman" panose="02020603050405020304" pitchFamily="18" charset="0"/>
            </a:rPr>
            <a:t>Bus Data Tab:</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A – Number of days the fleet operated</a:t>
          </a:r>
          <a:r>
            <a:rPr lang="en-US" sz="1100" kern="100">
              <a:effectLst/>
              <a:latin typeface="Arial" panose="020B0604020202020204" pitchFamily="34" charset="0"/>
              <a:ea typeface="Calibri" panose="020F0502020204030204" pitchFamily="34" charset="0"/>
              <a:cs typeface="Times New Roman" panose="02020603050405020304" pitchFamily="18" charset="0"/>
            </a:rPr>
            <a:t>.  The is the number of days the fleet operated for the school term; maximum should be no more than 185.</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B – Total Bus miles operated for fiscal year</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228600" marR="0" indent="45720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Retrieve the required mileage from BSIP: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Open BSIP transaction MCIS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A new window displays titled “Info Structure”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Double-click upon the option:  S731 PM Fleet Statistics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A new window displays titled “Standard analysis for info structure S731: Selection”</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Characteristics section - input: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Maintenance Plant (e.g., </a:t>
          </a:r>
          <a:r>
            <a:rPr lang="en-US" sz="1100" i="1" kern="100">
              <a:effectLst/>
              <a:latin typeface="Arial" panose="020B0604020202020204" pitchFamily="34" charset="0"/>
              <a:ea typeface="Calibri" panose="020F0502020204030204" pitchFamily="34" charset="0"/>
              <a:cs typeface="Times New Roman" panose="02020603050405020304" pitchFamily="18" charset="0"/>
            </a:rPr>
            <a:t>6001 for Alamance</a:t>
          </a:r>
          <a:r>
            <a:rPr lang="en-US" sz="1100" kern="100">
              <a:effectLst/>
              <a:latin typeface="Arial" panose="020B0604020202020204" pitchFamily="34" charset="0"/>
              <a:ea typeface="Calibri" panose="020F0502020204030204" pitchFamily="34" charset="0"/>
              <a:cs typeface="Times New Roman" panose="02020603050405020304" pitchFamily="18" charset="0"/>
            </a:rPr>
            <a: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Period to analyze section – input: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Month(s) 07/2025 to 06/2026</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Execute and export to excel by inventory number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Export by Inventory Number and Equipment only</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Copy the results to Excel on your computer to work with the spreadsheet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This will give you all vehicle mileage by inventory number when the mileage was recorded and is the most accurate way to assess the miles. You will have to separate out the sets of vehicles in Excel and total the mileage.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Sort buses into Regular and EC buses and Service Vehicles </a:t>
          </a:r>
          <a:r>
            <a:rPr lang="en-US" sz="1100" b="1" kern="100">
              <a:effectLst/>
              <a:latin typeface="Arial" panose="020B0604020202020204" pitchFamily="34" charset="0"/>
              <a:ea typeface="Calibri" panose="020F0502020204030204" pitchFamily="34" charset="0"/>
              <a:cs typeface="Times New Roman" panose="02020603050405020304" pitchFamily="18" charset="0"/>
            </a:rPr>
            <a:t>(remove local vehicles including district owned</a:t>
          </a:r>
          <a:r>
            <a:rPr lang="en-US" sz="1100" b="1" kern="100" baseline="0">
              <a:effectLst/>
              <a:latin typeface="Arial" panose="020B0604020202020204" pitchFamily="34" charset="0"/>
              <a:ea typeface="Calibri" panose="020F0502020204030204" pitchFamily="34" charset="0"/>
              <a:cs typeface="Times New Roman" panose="02020603050405020304" pitchFamily="18" charset="0"/>
            </a:rPr>
            <a:t> vans used for transporting students</a:t>
          </a:r>
          <a:r>
            <a:rPr lang="en-US" sz="1100" b="1" kern="100">
              <a:effectLst/>
              <a:latin typeface="Arial" panose="020B0604020202020204" pitchFamily="34" charset="0"/>
              <a:ea typeface="Calibri" panose="020F0502020204030204" pitchFamily="34" charset="0"/>
              <a:cs typeface="Times New Roman" panose="02020603050405020304" pitchFamily="18" charset="0"/>
            </a:rPr>
            <a:t>)</a:t>
          </a:r>
          <a:endParaRPr lang="en-US" sz="1050" b="1"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Service vehicles cover 3000, 4000, and 5000 numbered vehicles as well as some 6000s (not student transport vehicles)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Local vehicles should be removed</a:t>
          </a:r>
          <a:endParaRPr lang="en-US" sz="1050" b="1"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Total mileage for Regular and Regular Spares and EC and EC spares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Reduce each total by any yellow bus refunded miles for the associated vehicles  (if refunded miles are not separated by type estimate or remove all refunded miles from regular buses)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Record the resulting mileage numbers (Reg/EC/Refund) which should total to all of the miles travelled.</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C- Total miles operated by all service (support) vehicle(s)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As found above for all state maintained service vehicles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D – Buses Operated:</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Regular Buses – Yellow route buses operated more than half the year and assigned to a regular route. This should be equal to the TD 10 bus inventory report. Most often this information may be obtained from the LEA's TIMs coordinator.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Exceptional Children Buses - Yellow route buses operated more than half the year and assigned to a route predominantly transporting students with specialized transportation needs. This should be equal</a:t>
          </a:r>
          <a:r>
            <a:rPr lang="en-US" sz="1100" kern="100" baseline="0">
              <a:effectLst/>
              <a:latin typeface="Arial" panose="020B0604020202020204" pitchFamily="34" charset="0"/>
              <a:ea typeface="Calibri" panose="020F0502020204030204" pitchFamily="34" charset="0"/>
              <a:cs typeface="Times New Roman" panose="02020603050405020304" pitchFamily="18" charset="0"/>
            </a:rPr>
            <a:t> to the </a:t>
          </a:r>
          <a:r>
            <a:rPr lang="en-US" sz="1100" kern="100">
              <a:effectLst/>
              <a:latin typeface="Arial" panose="020B0604020202020204" pitchFamily="34" charset="0"/>
              <a:ea typeface="Calibri" panose="020F0502020204030204" pitchFamily="34" charset="0"/>
              <a:cs typeface="Times New Roman" panose="02020603050405020304" pitchFamily="18" charset="0"/>
            </a:rPr>
            <a:t>TD-10 bus inventory report. Most often this information may be obtained from the LEA's TIMs coordinator.</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NERSBA Buses – Northeastern Regional School exclusive buses. Yellow route buses operated more than half the year and assigned to serve only NERSBA. Do not include any here that would already be on D1 or D2.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This line only applies to the LEAs of: Beaufort, Martin, Pitt, Tyrrell, and Washington</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E – Buses operating for summer school</a:t>
          </a:r>
          <a:r>
            <a:rPr lang="en-US" sz="1100" kern="100">
              <a:effectLst/>
              <a:latin typeface="Arial" panose="020B0604020202020204" pitchFamily="34" charset="0"/>
              <a:ea typeface="Calibri" panose="020F0502020204030204" pitchFamily="34" charset="0"/>
              <a:cs typeface="Times New Roman" panose="02020603050405020304" pitchFamily="18" charset="0"/>
            </a:rPr>
            <a:t> - Include the total number of buses that were assigned to regular routes for Summer School.  Most often this information may be obtained from the LEA's TIMs coordinator.</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Idling Policy for 2026-2027 –</a:t>
          </a:r>
          <a:r>
            <a:rPr lang="en-US" sz="1100" kern="100">
              <a:effectLst/>
              <a:latin typeface="Arial" panose="020B0604020202020204" pitchFamily="34" charset="0"/>
              <a:ea typeface="Calibri" panose="020F0502020204030204" pitchFamily="34" charset="0"/>
              <a:cs typeface="Times New Roman" panose="02020603050405020304" pitchFamily="18" charset="0"/>
            </a:rPr>
            <a:t> Does or will your LEA have in place a school bus idling policy for the 2026-27 school year?  Allotment policy requires a local BOE policy restricting school bus idling in order to acquire additional fuel funding.  At one time all districts indicated they had such a policy in place and provided a copy but please verify. Select your response from the drop-down menu.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kern="100">
              <a:effectLst/>
              <a:latin typeface="Arial" panose="020B0604020202020204" pitchFamily="34" charset="0"/>
              <a:ea typeface="Calibri" panose="020F0502020204030204" pitchFamily="34" charset="0"/>
              <a:cs typeface="Times New Roman" panose="02020603050405020304" pitchFamily="18" charset="0"/>
            </a:rPr>
            <a:t>Local Expenditures Tab:</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A – LOCAL Driver Salary</a:t>
          </a:r>
          <a:r>
            <a:rPr lang="en-US" sz="1100" kern="100">
              <a:effectLst/>
              <a:latin typeface="Arial" panose="020B0604020202020204" pitchFamily="34" charset="0"/>
              <a:ea typeface="Calibri" panose="020F0502020204030204" pitchFamily="34" charset="0"/>
              <a:cs typeface="Times New Roman" panose="02020603050405020304" pitchFamily="18" charset="0"/>
            </a:rPr>
            <a:t> - Input the value of local funds that were expended to provide driver salaries, including any pay supplement.  The salary supplement must apply to all drivers uniformly and be paid regularly in addition to the driver's state pay (e.g. hourly, weekly, monthly). </a:t>
          </a:r>
          <a:r>
            <a:rPr lang="en-US" sz="1100" u="sng" kern="100">
              <a:effectLst/>
              <a:latin typeface="Arial" panose="020B0604020202020204" pitchFamily="34" charset="0"/>
              <a:ea typeface="Calibri" panose="020F0502020204030204" pitchFamily="34" charset="0"/>
              <a:cs typeface="Times New Roman" panose="02020603050405020304" pitchFamily="18" charset="0"/>
            </a:rPr>
            <a:t>Note</a:t>
          </a:r>
          <a:r>
            <a:rPr lang="en-US" sz="1100" kern="100">
              <a:effectLst/>
              <a:latin typeface="Arial" panose="020B0604020202020204" pitchFamily="34" charset="0"/>
              <a:ea typeface="Calibri" panose="020F0502020204030204" pitchFamily="34" charset="0"/>
              <a:cs typeface="Times New Roman" panose="02020603050405020304" pitchFamily="18" charset="0"/>
            </a:rPr>
            <a:t>: This is salary and not associated with any incentive or bonus plans.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B – LOCAL Driver Incentive Pay or Bonus</a:t>
          </a:r>
          <a:r>
            <a:rPr lang="en-US" sz="1100" kern="100">
              <a:effectLst/>
              <a:latin typeface="Arial" panose="020B0604020202020204" pitchFamily="34" charset="0"/>
              <a:ea typeface="Calibri" panose="020F0502020204030204" pitchFamily="34" charset="0"/>
              <a:cs typeface="Times New Roman" panose="02020603050405020304" pitchFamily="18" charset="0"/>
            </a:rPr>
            <a:t> - Record the sum of local funds that were expended to provide drivers incentive pay or performance bonuses.    Incentive pay is not paid to all drivers but rather to those drivers who have achieved some predetermined goal such as perfect attendance or an accident-free driving record. </a:t>
          </a:r>
          <a:r>
            <a:rPr lang="en-US" sz="1100" u="sng" kern="100">
              <a:effectLst/>
              <a:latin typeface="Arial" panose="020B0604020202020204" pitchFamily="34" charset="0"/>
              <a:ea typeface="Calibri" panose="020F0502020204030204" pitchFamily="34" charset="0"/>
              <a:cs typeface="Times New Roman" panose="02020603050405020304" pitchFamily="18" charset="0"/>
            </a:rPr>
            <a:t>Note</a:t>
          </a:r>
          <a:r>
            <a:rPr lang="en-US" sz="1100" kern="100">
              <a:effectLst/>
              <a:latin typeface="Arial" panose="020B0604020202020204" pitchFamily="34" charset="0"/>
              <a:ea typeface="Calibri" panose="020F0502020204030204" pitchFamily="34" charset="0"/>
              <a:cs typeface="Times New Roman" panose="02020603050405020304" pitchFamily="18" charset="0"/>
            </a:rPr>
            <a:t>: Although you are reporting this amount, this local pay will not be included in the allotment formula process.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C – Total Bus Driver Compensation in Excess of </a:t>
          </a:r>
          <a:r>
            <a:rPr lang="en-US" sz="1100" b="1" u="sng" kern="100">
              <a:solidFill>
                <a:srgbClr val="FF0000"/>
              </a:solidFill>
              <a:effectLst/>
              <a:latin typeface="Arial" panose="020B0604020202020204" pitchFamily="34" charset="0"/>
              <a:ea typeface="Calibri" panose="020F0502020204030204" pitchFamily="34" charset="0"/>
              <a:cs typeface="Times New Roman" panose="02020603050405020304" pitchFamily="18" charset="0"/>
            </a:rPr>
            <a:t>$28.82</a:t>
          </a:r>
          <a:r>
            <a:rPr lang="en-US" sz="1100" kern="100">
              <a:effectLst/>
              <a:latin typeface="Arial" panose="020B0604020202020204" pitchFamily="34" charset="0"/>
              <a:ea typeface="Calibri" panose="020F0502020204030204" pitchFamily="34" charset="0"/>
              <a:cs typeface="Times New Roman" panose="02020603050405020304" pitchFamily="18" charset="0"/>
            </a:rPr>
            <a:t> -</a:t>
          </a:r>
          <a:r>
            <a:rPr lang="en-US" sz="1100" u="sng" kern="100">
              <a:effectLst/>
              <a:latin typeface="Arial" panose="020B0604020202020204" pitchFamily="34" charset="0"/>
              <a:ea typeface="Calibri" panose="020F0502020204030204" pitchFamily="34" charset="0"/>
              <a:cs typeface="Times New Roman" panose="02020603050405020304" pitchFamily="18" charset="0"/>
            </a:rPr>
            <a:t> </a:t>
          </a:r>
          <a:r>
            <a:rPr lang="en-US" sz="1100" kern="100">
              <a:effectLst/>
              <a:latin typeface="Arial" panose="020B0604020202020204" pitchFamily="34" charset="0"/>
              <a:ea typeface="Calibri" panose="020F0502020204030204" pitchFamily="34" charset="0"/>
              <a:cs typeface="Times New Roman" panose="02020603050405020304" pitchFamily="18" charset="0"/>
            </a:rPr>
            <a:t>Including total compensation from both </a:t>
          </a:r>
          <a:r>
            <a:rPr lang="en-US" sz="1100" b="1" kern="100">
              <a:effectLst/>
              <a:latin typeface="Arial" panose="020B0604020202020204" pitchFamily="34" charset="0"/>
              <a:ea typeface="Calibri" panose="020F0502020204030204" pitchFamily="34" charset="0"/>
              <a:cs typeface="Times New Roman" panose="02020603050405020304" pitchFamily="18" charset="0"/>
            </a:rPr>
            <a:t>state funds and the amount input for line A</a:t>
          </a:r>
          <a:r>
            <a:rPr lang="en-US" sz="1100" kern="100">
              <a:effectLst/>
              <a:latin typeface="Arial" panose="020B0604020202020204" pitchFamily="34" charset="0"/>
              <a:ea typeface="Calibri" panose="020F0502020204030204" pitchFamily="34" charset="0"/>
              <a:cs typeface="Times New Roman" panose="02020603050405020304" pitchFamily="18" charset="0"/>
            </a:rPr>
            <a:t> (above), did you have any drivers whose total compensation divided by their total hours paid exceed $28.82 /hr (Note: This is not an analysis of each individual hour, therefore a few hours of overtime pay above $28.82 would not need to be noted)? Note:  </a:t>
          </a:r>
          <a:r>
            <a:rPr lang="en-US" sz="1100" kern="100">
              <a:solidFill>
                <a:srgbClr val="FF0000"/>
              </a:solidFill>
              <a:effectLst/>
              <a:latin typeface="Arial" panose="020B0604020202020204" pitchFamily="34" charset="0"/>
              <a:ea typeface="Calibri" panose="020F0502020204030204" pitchFamily="34" charset="0"/>
              <a:cs typeface="Times New Roman" panose="02020603050405020304" pitchFamily="18" charset="0"/>
            </a:rPr>
            <a:t>Required field - Reply with Yes or No.</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C1 – If you answered “Yes” to Compensation Exceeding $28.82 – input the number of drivers that earned more than the state salary schedule.</a:t>
          </a:r>
          <a:r>
            <a:rPr lang="en-US" sz="1100" kern="0">
              <a:solidFill>
                <a:srgbClr val="222A35"/>
              </a:solidFill>
              <a:effectLst/>
              <a:latin typeface="Arial" panose="020B0604020202020204" pitchFamily="34" charset="0"/>
              <a:ea typeface="Times New Roman" panose="02020603050405020304" pitchFamily="18" charset="0"/>
              <a:cs typeface="Times New Roman" panose="02020603050405020304" pitchFamily="18" charset="0"/>
            </a:rPr>
            <a:t>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Using the total payment (state salary and local supplements from number A above) each driver received for the year and the total hours that driver worked for the year, list the number of drivers paid more than the maximum allowable cost per hour under the state salary schedule for drivers.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C2 - If any drivers did receive average compensation more than the maximum per hour allowed, please record the total excess amount for all drivers.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Using the total payment (state salary and local supplements from number A above) each driver received for the year and the total hours that driver worked for the year, list the sum of the excess funds paid from PRC 056.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Calculated Field – “Subtract the amount in line C2 from A”  Enter the PRC/Object code that the excess salary was paid from.</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Driver’s matching Benefits (Local):</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Again this one is about Fund 2 PRC 056 expenditures only</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Social Security (Federal Insurance Compensation Act)  -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PRC 056 - 211 Employer's Social Security Cost - Regular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Include contributions paid by the employer for the employer's share of social security cost for all salary payments.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Enter values that correspond to the appropriate line; line A - Salaries, B - Bonuses, or C - Excess Wages. Be sure to input the PRC and Object code the benefits were paid from in the cell to the left.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Retirement Benefits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PRC 056 - 221 Employer's Retirement Cost - Regular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Include contributions paid by the employer for the employer's share of retirement cost to the Teachers' and State Employees' Retirement System for all salary payments.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Enter values that correspond to the appropriate line; line A - Salaries, B - Bonuses, or C - Excess Wages. Be sure to input the PRC and Object code the benefits were paid from in the cell to the left.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Medical Costs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PRC 056 - 231 Employer's Hospitalization Insurance Cost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Include contributions paid by the employer for employee hospitalization insurance to State sponsored health insurance providers and/or HMOs.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Enter values that correspond to the appropriate line; line A - Salaries, B - Bonuses, or C - Excess Wages.  Be sure to input the PRC and Object code the benefits were paid from in the cell to the left.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Transportation Personnel Data</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A - State Paid Positions (Fund 1 PRC 056):</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administrative personnel positions budgeted to be on staff (Record results to the nearest half position). Note: Administrative staff typically includes the director, supervisor, office staff, and any other non "wrench-turning" employees.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mechanics budgeted to be on staff (Record results to the nearest half position).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bus drivers budgeted to be on staff (Record results to the nearest half position).</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For each of these also input the number of vacancies being recruited for (i.e. positions not currently filled but intended to be)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B - Local Paid Positions (Fund 2 PRC 056):</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administrative personnel positions budgeted to be on staff (Record results to the nearest half position). Note: Administrative staff typically includes the director, supervisor, office staff, and any other non "wrench-turning" employees.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mechanics budgeted to be on staff (Record results to the nearest half position).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Input the number of bus drivers budgeted to be on staff (Record results to the nearest half position).</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80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For each of these also input the number of vacancies being recruited for (i.e. positions not currently filled but intended to be)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C1 - Director and/or Supervisor (Local funds)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 Include the components listed below of the person assigned as the director/primary supervisor – This position is intended to be from central office administration as is required by allotment policy. There may be others from the central office admin but the top level director of transportation should be listed here.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Items to include: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Name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Title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PRC/Object Code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Local Salary</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Match Benefits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C2 – Other Personnel Salaries (Fund 2 PRC 056)</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Include the components listed below of individuals who are employed by the local school administrative unit in a permanent, temporary, or part-time position or one who substitutes for those in permanent positions.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The salaries listed for these personnel must represent duties directly attributable to the day-to-day school bus operations.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u="sng" kern="100">
              <a:effectLst/>
              <a:latin typeface="Arial" panose="020B0604020202020204" pitchFamily="34" charset="0"/>
              <a:ea typeface="Calibri" panose="020F0502020204030204" pitchFamily="34" charset="0"/>
              <a:cs typeface="Times New Roman" panose="02020603050405020304" pitchFamily="18" charset="0"/>
            </a:rPr>
            <a:t>Other Personnel </a:t>
          </a:r>
          <a:r>
            <a:rPr lang="en-US" sz="1100" i="1" u="sng" kern="100">
              <a:effectLst/>
              <a:latin typeface="Arial" panose="020B0604020202020204" pitchFamily="34" charset="0"/>
              <a:ea typeface="Calibri" panose="020F0502020204030204" pitchFamily="34" charset="0"/>
              <a:cs typeface="Times New Roman" panose="02020603050405020304" pitchFamily="18" charset="0"/>
            </a:rPr>
            <a:t>(Include not limited to)</a:t>
          </a:r>
          <a:r>
            <a:rPr lang="en-US" sz="1100" u="sng" kern="100">
              <a:effectLst/>
              <a:latin typeface="Arial" panose="020B0604020202020204" pitchFamily="34" charset="0"/>
              <a:ea typeface="Calibri" panose="020F0502020204030204" pitchFamily="34" charset="0"/>
              <a:cs typeface="Times New Roman" panose="02020603050405020304" pitchFamily="18" charset="0"/>
            </a:rPr>
            <a:t>:</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Other personnel such as technicians and office support staff which are paid from fund 2 PRC 056 in support of to-and-from school transportation operations.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Items to include: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Name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Title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PRC/Object Code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Local Salary</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Match Benefits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Other Local PRC 056 expenditures: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A – Fuel - If local funds were used to purchase fuel to finish the regular school term, please indicate the amount expended.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C – Contract transportation - Record the amount of funds expended.</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There must be adequate TD 24-A forms on file at DPI to support these local expenditures as well as the state funds spent on contract transportation per the State Public School Fund.</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D – Other Expenditures - If local funds were used in other areas to support the K-12 school bus operation, record these items and amounts.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The items might include utilities, shop supplies, drug testing or other costs that correspond to the existing object codes in state PRC 056 and can be traced back to your local PRC 056 expenditure account.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1600200" marR="0" lvl="3" indent="-228600">
            <a:lnSpc>
              <a:spcPct val="107000"/>
            </a:lnSpc>
            <a:spcBef>
              <a:spcPts val="0"/>
            </a:spcBef>
            <a:spcAft>
              <a:spcPts val="80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Costs that cannot be traced directly back to your fund 2 PRC 056 account may not be allowed. Also, costs reported as "Miscellaneous or Other" will not be allowed.</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kern="100">
              <a:effectLst/>
              <a:latin typeface="Arial" panose="020B0604020202020204" pitchFamily="34" charset="0"/>
              <a:ea typeface="Calibri" panose="020F0502020204030204" pitchFamily="34" charset="0"/>
              <a:cs typeface="Times New Roman" panose="02020603050405020304" pitchFamily="18" charset="0"/>
            </a:rPr>
            <a:t>Summary and Signature Page: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Select your LEA from the drop down menu at the top of the page and that will automatically populate the LEA number.</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The fields highlighted in peach are auto populated from the Bus Data and Local Expenditures Tab.</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Print the Summary and Signature Page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Obtain the required signatures.</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Scan the signed Summary and Signature Page.</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Email the Excel TD-1 and the signed Summary and Signature page to Brandon Smith at </a:t>
          </a:r>
          <a:r>
            <a:rPr lang="en-US" sz="1100" u="sng" kern="100">
              <a:solidFill>
                <a:srgbClr val="0563C1"/>
              </a:solidFill>
              <a:effectLst/>
              <a:latin typeface="Arial" panose="020B0604020202020204" pitchFamily="34" charset="0"/>
              <a:ea typeface="Calibri" panose="020F0502020204030204" pitchFamily="34" charset="0"/>
              <a:cs typeface="Times New Roman" panose="02020603050405020304" pitchFamily="18" charset="0"/>
            </a:rPr>
            <a:t>brandon.smith</a:t>
          </a:r>
          <a:r>
            <a:rPr lang="en-US" sz="1100" u="sng" kern="100">
              <a:solidFill>
                <a:srgbClr val="0563C1"/>
              </a:solidFill>
              <a:effectLst/>
              <a:latin typeface="Arial" panose="020B060402020202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@dpi.nc.gov</a:t>
          </a:r>
          <a:endParaRPr lang="en-US" sz="1100" u="sng" kern="100">
            <a:solidFill>
              <a:srgbClr val="0563C1"/>
            </a:solidFill>
            <a:effectLst/>
            <a:latin typeface="Arial" panose="020B060402020202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b="1" u="none" kern="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TD</a:t>
          </a:r>
          <a:r>
            <a:rPr lang="en-US" sz="1200" b="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1 Part A due date is August 1, 2026. Email the Excel TD 1 Part A and Part A signed summary sheet.</a:t>
          </a:r>
          <a:endParaRPr lang="en-US" sz="1200" b="1" u="none" kern="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1371600" marR="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 </a:t>
          </a:r>
          <a:endParaRPr lang="en-US" sz="105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133351</xdr:colOff>
      <xdr:row>1</xdr:row>
      <xdr:rowOff>0</xdr:rowOff>
    </xdr:from>
    <xdr:ext cx="981074" cy="800101"/>
    <xdr:sp macro="" textlink="">
      <xdr:nvSpPr>
        <xdr:cNvPr id="2" name="TextBox 1">
          <a:extLst>
            <a:ext uri="{FF2B5EF4-FFF2-40B4-BE49-F238E27FC236}">
              <a16:creationId xmlns:a16="http://schemas.microsoft.com/office/drawing/2014/main" id="{3CD6872E-1F82-48E5-AF4A-69195C7B9978}"/>
            </a:ext>
          </a:extLst>
        </xdr:cNvPr>
        <xdr:cNvSpPr txBox="1"/>
      </xdr:nvSpPr>
      <xdr:spPr>
        <a:xfrm>
          <a:off x="4991101" y="685800"/>
          <a:ext cx="981074" cy="800101"/>
        </a:xfrm>
        <a:prstGeom prst="rect">
          <a:avLst/>
        </a:prstGeom>
        <a:noFill/>
        <a:ln>
          <a:solidFill>
            <a:schemeClr val="accent1"/>
          </a:solidFill>
        </a:ln>
        <a:effectLst>
          <a:innerShdw blurRad="63500" dist="50800" dir="13500000">
            <a:schemeClr val="accent2">
              <a:lumMod val="60000"/>
              <a:lumOff val="40000"/>
              <a:alpha val="50000"/>
            </a:schemeClr>
          </a:inn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rgbClr val="FF0000"/>
              </a:solidFill>
              <a:latin typeface="Times New Roman" panose="02020603050405020304" pitchFamily="18" charset="0"/>
              <a:cs typeface="Times New Roman" panose="02020603050405020304" pitchFamily="18" charset="0"/>
            </a:rPr>
            <a:t>NOTE</a:t>
          </a:r>
          <a:r>
            <a:rPr lang="en-US" sz="1100">
              <a:latin typeface="Times New Roman" panose="02020603050405020304" pitchFamily="18" charset="0"/>
              <a:cs typeface="Times New Roman" panose="02020603050405020304" pitchFamily="18" charset="0"/>
            </a:rPr>
            <a:t>: This total </a:t>
          </a:r>
          <a:r>
            <a:rPr lang="en-US" sz="1100" baseline="0">
              <a:latin typeface="Times New Roman" panose="02020603050405020304" pitchFamily="18" charset="0"/>
              <a:cs typeface="Times New Roman" panose="02020603050405020304" pitchFamily="18" charset="0"/>
            </a:rPr>
            <a:t>should match total miles in BSIP</a:t>
          </a:r>
          <a:endParaRPr lang="en-US" sz="1100">
            <a:latin typeface="Times New Roman" panose="02020603050405020304" pitchFamily="18" charset="0"/>
            <a:cs typeface="Times New Roman" panose="02020603050405020304" pitchFamily="18" charset="0"/>
          </a:endParaRPr>
        </a:p>
      </xdr:txBody>
    </xdr:sp>
    <xdr:clientData/>
  </xdr:oneCellAnchor>
  <xdr:twoCellAnchor>
    <xdr:from>
      <xdr:col>7</xdr:col>
      <xdr:colOff>609600</xdr:colOff>
      <xdr:row>5</xdr:row>
      <xdr:rowOff>123826</xdr:rowOff>
    </xdr:from>
    <xdr:to>
      <xdr:col>7</xdr:col>
      <xdr:colOff>623888</xdr:colOff>
      <xdr:row>6</xdr:row>
      <xdr:rowOff>152400</xdr:rowOff>
    </xdr:to>
    <xdr:cxnSp macro="">
      <xdr:nvCxnSpPr>
        <xdr:cNvPr id="3" name="Straight Arrow Connector 2">
          <a:extLst>
            <a:ext uri="{FF2B5EF4-FFF2-40B4-BE49-F238E27FC236}">
              <a16:creationId xmlns:a16="http://schemas.microsoft.com/office/drawing/2014/main" id="{F39080EF-27B7-44A3-8501-EEE37652308D}"/>
            </a:ext>
          </a:extLst>
        </xdr:cNvPr>
        <xdr:cNvCxnSpPr>
          <a:stCxn id="2" idx="2"/>
        </xdr:cNvCxnSpPr>
      </xdr:nvCxnSpPr>
      <xdr:spPr>
        <a:xfrm flipH="1">
          <a:off x="5334000" y="800101"/>
          <a:ext cx="14288"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32830-523B-4810-BF30-0525797300BA}">
  <dimension ref="A1:A128"/>
  <sheetViews>
    <sheetView tabSelected="1" workbookViewId="0">
      <selection activeCell="M72" sqref="M72"/>
    </sheetView>
  </sheetViews>
  <sheetFormatPr defaultRowHeight="15" x14ac:dyDescent="0.25"/>
  <cols>
    <col min="1" max="3" width="9.140625" customWidth="1"/>
  </cols>
  <sheetData>
    <row r="1" spans="1:1" ht="18.75" x14ac:dyDescent="0.25">
      <c r="A1" s="49"/>
    </row>
    <row r="2" spans="1:1" ht="18.75" x14ac:dyDescent="0.25">
      <c r="A2" s="36"/>
    </row>
    <row r="3" spans="1:1" ht="15.75" x14ac:dyDescent="0.25">
      <c r="A3" s="37"/>
    </row>
    <row r="4" spans="1:1" ht="15.75" x14ac:dyDescent="0.25">
      <c r="A4" s="38"/>
    </row>
    <row r="5" spans="1:1" ht="15.75" x14ac:dyDescent="0.25">
      <c r="A5" s="38"/>
    </row>
    <row r="6" spans="1:1" ht="15.75" x14ac:dyDescent="0.25">
      <c r="A6" s="39"/>
    </row>
    <row r="7" spans="1:1" x14ac:dyDescent="0.25">
      <c r="A7" s="40"/>
    </row>
    <row r="8" spans="1:1" x14ac:dyDescent="0.25">
      <c r="A8" s="40"/>
    </row>
    <row r="9" spans="1:1" x14ac:dyDescent="0.25">
      <c r="A9" s="40"/>
    </row>
    <row r="10" spans="1:1" x14ac:dyDescent="0.25">
      <c r="A10" s="40"/>
    </row>
    <row r="11" spans="1:1" x14ac:dyDescent="0.25">
      <c r="A11" s="40"/>
    </row>
    <row r="12" spans="1:1" ht="15.75" x14ac:dyDescent="0.25">
      <c r="A12" s="41"/>
    </row>
    <row r="13" spans="1:1" x14ac:dyDescent="0.25">
      <c r="A13" s="40"/>
    </row>
    <row r="14" spans="1:1" ht="15.75" x14ac:dyDescent="0.25">
      <c r="A14" s="41"/>
    </row>
    <row r="15" spans="1:1" ht="15.75" x14ac:dyDescent="0.25">
      <c r="A15" s="42"/>
    </row>
    <row r="16" spans="1:1" ht="15.75" x14ac:dyDescent="0.25">
      <c r="A16" s="42"/>
    </row>
    <row r="17" spans="1:1" x14ac:dyDescent="0.25">
      <c r="A17" s="40"/>
    </row>
    <row r="18" spans="1:1" x14ac:dyDescent="0.25">
      <c r="A18" s="40"/>
    </row>
    <row r="19" spans="1:1" ht="15.75" x14ac:dyDescent="0.25">
      <c r="A19" s="41"/>
    </row>
    <row r="20" spans="1:1" ht="15.75" x14ac:dyDescent="0.25">
      <c r="A20" s="42"/>
    </row>
    <row r="21" spans="1:1" ht="15.75" x14ac:dyDescent="0.25">
      <c r="A21" s="42"/>
    </row>
    <row r="22" spans="1:1" x14ac:dyDescent="0.25">
      <c r="A22" s="40"/>
    </row>
    <row r="23" spans="1:1" ht="15.75" x14ac:dyDescent="0.25">
      <c r="A23" s="38"/>
    </row>
    <row r="24" spans="1:1" ht="15.75" x14ac:dyDescent="0.25">
      <c r="A24" s="39"/>
    </row>
    <row r="25" spans="1:1" x14ac:dyDescent="0.25">
      <c r="A25" s="40"/>
    </row>
    <row r="26" spans="1:1" x14ac:dyDescent="0.25">
      <c r="A26" s="40"/>
    </row>
    <row r="27" spans="1:1" ht="15.75" x14ac:dyDescent="0.25">
      <c r="A27" s="41"/>
    </row>
    <row r="28" spans="1:1" ht="15.75" x14ac:dyDescent="0.25">
      <c r="A28" s="41"/>
    </row>
    <row r="29" spans="1:1" ht="15.75" x14ac:dyDescent="0.25">
      <c r="A29" s="41"/>
    </row>
    <row r="30" spans="1:1" ht="15.75" x14ac:dyDescent="0.25">
      <c r="A30" s="41"/>
    </row>
    <row r="31" spans="1:1" ht="15.75" x14ac:dyDescent="0.25">
      <c r="A31" s="41"/>
    </row>
    <row r="32" spans="1:1" ht="15.75" x14ac:dyDescent="0.25">
      <c r="A32" s="41"/>
    </row>
    <row r="33" spans="1:1" ht="15.75" x14ac:dyDescent="0.25">
      <c r="A33" s="41"/>
    </row>
    <row r="34" spans="1:1" ht="15.75" x14ac:dyDescent="0.25">
      <c r="A34" s="41"/>
    </row>
    <row r="35" spans="1:1" ht="15.75" x14ac:dyDescent="0.25">
      <c r="A35" s="41"/>
    </row>
    <row r="36" spans="1:1" ht="15.75" x14ac:dyDescent="0.25">
      <c r="A36" s="41"/>
    </row>
    <row r="37" spans="1:1" ht="15.75" x14ac:dyDescent="0.25">
      <c r="A37" s="41"/>
    </row>
    <row r="38" spans="1:1" ht="15.75" x14ac:dyDescent="0.25">
      <c r="A38" s="42"/>
    </row>
    <row r="39" spans="1:1" ht="15.75" x14ac:dyDescent="0.25">
      <c r="A39" s="42"/>
    </row>
    <row r="40" spans="1:1" ht="15.75" x14ac:dyDescent="0.25">
      <c r="A40" s="42"/>
    </row>
    <row r="41" spans="1:1" ht="15.75" x14ac:dyDescent="0.25">
      <c r="A41" s="42"/>
    </row>
    <row r="42" spans="1:1" ht="15.75" x14ac:dyDescent="0.25">
      <c r="A42" s="41"/>
    </row>
    <row r="43" spans="1:1" ht="15.75" x14ac:dyDescent="0.25">
      <c r="A43" s="41"/>
    </row>
    <row r="44" spans="1:1" ht="15.75" x14ac:dyDescent="0.25">
      <c r="A44" s="42"/>
    </row>
    <row r="45" spans="1:1" ht="15.75" x14ac:dyDescent="0.25">
      <c r="A45" s="42"/>
    </row>
    <row r="46" spans="1:1" ht="15.75" x14ac:dyDescent="0.25">
      <c r="A46" s="42"/>
    </row>
    <row r="47" spans="1:1" ht="15.75" x14ac:dyDescent="0.25">
      <c r="A47" s="42"/>
    </row>
    <row r="48" spans="1:1" ht="15.75" x14ac:dyDescent="0.25">
      <c r="A48" s="41"/>
    </row>
    <row r="49" spans="1:1" ht="15.75" x14ac:dyDescent="0.25">
      <c r="A49" s="41"/>
    </row>
    <row r="50" spans="1:1" ht="15.75" x14ac:dyDescent="0.25">
      <c r="A50" s="38"/>
    </row>
    <row r="51" spans="1:1" ht="15.75" x14ac:dyDescent="0.25">
      <c r="A51" s="39"/>
    </row>
    <row r="52" spans="1:1" ht="15.75" x14ac:dyDescent="0.25">
      <c r="A52" s="39"/>
    </row>
    <row r="53" spans="1:1" ht="15.75" x14ac:dyDescent="0.25">
      <c r="A53" s="39"/>
    </row>
    <row r="54" spans="1:1" x14ac:dyDescent="0.25">
      <c r="A54" s="40"/>
    </row>
    <row r="55" spans="1:1" ht="15.75" x14ac:dyDescent="0.25">
      <c r="A55" s="41"/>
    </row>
    <row r="56" spans="1:1" ht="15.75" x14ac:dyDescent="0.25">
      <c r="A56" s="41"/>
    </row>
    <row r="57" spans="1:1" ht="15.75" x14ac:dyDescent="0.25">
      <c r="A57" s="41"/>
    </row>
    <row r="58" spans="1:1" ht="15.75" x14ac:dyDescent="0.25">
      <c r="A58" s="41"/>
    </row>
    <row r="59" spans="1:1" ht="15.75" x14ac:dyDescent="0.25">
      <c r="A59" s="41"/>
    </row>
    <row r="60" spans="1:1" ht="15.75" x14ac:dyDescent="0.25">
      <c r="A60" s="38"/>
    </row>
    <row r="61" spans="1:1" ht="15.75" x14ac:dyDescent="0.25">
      <c r="A61" s="38"/>
    </row>
    <row r="62" spans="1:1" ht="15.75" x14ac:dyDescent="0.25">
      <c r="A62" s="37"/>
    </row>
    <row r="63" spans="1:1" x14ac:dyDescent="0.25">
      <c r="A63" s="43"/>
    </row>
    <row r="64" spans="1:1" ht="15.75" x14ac:dyDescent="0.25">
      <c r="A64" s="38"/>
    </row>
    <row r="65" spans="1:1" ht="15.75" x14ac:dyDescent="0.25">
      <c r="A65" s="38"/>
    </row>
    <row r="66" spans="1:1" x14ac:dyDescent="0.25">
      <c r="A66" s="44"/>
    </row>
    <row r="67" spans="1:1" x14ac:dyDescent="0.25">
      <c r="A67" s="40"/>
    </row>
    <row r="68" spans="1:1" x14ac:dyDescent="0.25">
      <c r="A68" s="44"/>
    </row>
    <row r="69" spans="1:1" x14ac:dyDescent="0.25">
      <c r="A69" s="40"/>
    </row>
    <row r="70" spans="1:1" ht="15.75" x14ac:dyDescent="0.25">
      <c r="A70" s="39"/>
    </row>
    <row r="71" spans="1:1" ht="15.75" x14ac:dyDescent="0.25">
      <c r="A71" s="38"/>
    </row>
    <row r="72" spans="1:1" ht="15.75" x14ac:dyDescent="0.25">
      <c r="A72" s="39"/>
    </row>
    <row r="73" spans="1:1" x14ac:dyDescent="0.25">
      <c r="A73" s="40"/>
    </row>
    <row r="74" spans="1:1" x14ac:dyDescent="0.25">
      <c r="A74" s="40"/>
    </row>
    <row r="75" spans="1:1" x14ac:dyDescent="0.25">
      <c r="A75" s="40"/>
    </row>
    <row r="76" spans="1:1" ht="15.75" x14ac:dyDescent="0.25">
      <c r="A76" s="39"/>
    </row>
    <row r="77" spans="1:1" x14ac:dyDescent="0.25">
      <c r="A77" s="40"/>
    </row>
    <row r="78" spans="1:1" x14ac:dyDescent="0.25">
      <c r="A78" s="40"/>
    </row>
    <row r="79" spans="1:1" x14ac:dyDescent="0.25">
      <c r="A79" s="40"/>
    </row>
    <row r="80" spans="1:1" ht="15.75" x14ac:dyDescent="0.25">
      <c r="A80" s="39"/>
    </row>
    <row r="81" spans="1:1" x14ac:dyDescent="0.25">
      <c r="A81" s="40"/>
    </row>
    <row r="82" spans="1:1" x14ac:dyDescent="0.25">
      <c r="A82" s="40"/>
    </row>
    <row r="83" spans="1:1" x14ac:dyDescent="0.25">
      <c r="A83" s="40"/>
    </row>
    <row r="84" spans="1:1" ht="15.75" x14ac:dyDescent="0.25">
      <c r="A84" s="39"/>
    </row>
    <row r="85" spans="1:1" x14ac:dyDescent="0.25">
      <c r="A85" s="40"/>
    </row>
    <row r="86" spans="1:1" x14ac:dyDescent="0.25">
      <c r="A86" s="40"/>
    </row>
    <row r="87" spans="1:1" x14ac:dyDescent="0.25">
      <c r="A87" s="40"/>
    </row>
    <row r="88" spans="1:1" ht="15.75" x14ac:dyDescent="0.25">
      <c r="A88" s="39"/>
    </row>
    <row r="89" spans="1:1" x14ac:dyDescent="0.25">
      <c r="A89" s="40"/>
    </row>
    <row r="90" spans="1:1" x14ac:dyDescent="0.25">
      <c r="A90" s="40"/>
    </row>
    <row r="91" spans="1:1" x14ac:dyDescent="0.25">
      <c r="A91" s="40"/>
    </row>
    <row r="92" spans="1:1" ht="15.75" x14ac:dyDescent="0.25">
      <c r="A92" s="45"/>
    </row>
    <row r="93" spans="1:1" ht="15.75" x14ac:dyDescent="0.25">
      <c r="A93" s="39"/>
    </row>
    <row r="94" spans="1:1" x14ac:dyDescent="0.25">
      <c r="A94" s="40"/>
    </row>
    <row r="95" spans="1:1" x14ac:dyDescent="0.25">
      <c r="A95" s="40"/>
    </row>
    <row r="96" spans="1:1" ht="15.75" x14ac:dyDescent="0.25">
      <c r="A96" s="41"/>
    </row>
    <row r="97" spans="1:1" ht="15.75" x14ac:dyDescent="0.25">
      <c r="A97" s="41"/>
    </row>
    <row r="98" spans="1:1" ht="15.75" x14ac:dyDescent="0.25">
      <c r="A98" s="41"/>
    </row>
    <row r="99" spans="1:1" ht="15.75" x14ac:dyDescent="0.25">
      <c r="A99" s="41"/>
    </row>
    <row r="100" spans="1:1" ht="15.75" x14ac:dyDescent="0.25">
      <c r="A100" s="41"/>
    </row>
    <row r="101" spans="1:1" ht="15.75" x14ac:dyDescent="0.25">
      <c r="A101" s="39"/>
    </row>
    <row r="102" spans="1:1" x14ac:dyDescent="0.25">
      <c r="A102" s="40"/>
    </row>
    <row r="103" spans="1:1" x14ac:dyDescent="0.25">
      <c r="A103" s="40"/>
    </row>
    <row r="104" spans="1:1" x14ac:dyDescent="0.25">
      <c r="A104" s="40"/>
    </row>
    <row r="105" spans="1:1" ht="15.75" x14ac:dyDescent="0.25">
      <c r="A105" s="41"/>
    </row>
    <row r="106" spans="1:1" ht="15.75" x14ac:dyDescent="0.25">
      <c r="A106" s="41"/>
    </row>
    <row r="107" spans="1:1" ht="15.75" x14ac:dyDescent="0.25">
      <c r="A107" s="41"/>
    </row>
    <row r="108" spans="1:1" x14ac:dyDescent="0.25">
      <c r="A108" s="40"/>
    </row>
    <row r="109" spans="1:1" ht="15.75" x14ac:dyDescent="0.25">
      <c r="A109" s="41"/>
    </row>
    <row r="110" spans="1:1" ht="15.75" x14ac:dyDescent="0.25">
      <c r="A110" s="41"/>
    </row>
    <row r="111" spans="1:1" ht="15.75" x14ac:dyDescent="0.25">
      <c r="A111" s="41"/>
    </row>
    <row r="112" spans="1:1" ht="15.75" x14ac:dyDescent="0.25">
      <c r="A112" s="41"/>
    </row>
    <row r="113" spans="1:1" ht="15.75" x14ac:dyDescent="0.25">
      <c r="A113" s="41"/>
    </row>
    <row r="114" spans="1:1" ht="15.75" x14ac:dyDescent="0.25">
      <c r="A114" s="39"/>
    </row>
    <row r="115" spans="1:1" x14ac:dyDescent="0.25">
      <c r="A115" s="46"/>
    </row>
    <row r="116" spans="1:1" x14ac:dyDescent="0.25">
      <c r="A116" s="46"/>
    </row>
    <row r="117" spans="1:1" ht="15.75" x14ac:dyDescent="0.25">
      <c r="A117" s="41"/>
    </row>
    <row r="118" spans="1:1" x14ac:dyDescent="0.25">
      <c r="A118" s="46"/>
    </row>
    <row r="119" spans="1:1" ht="15.75" x14ac:dyDescent="0.25">
      <c r="A119" s="41"/>
    </row>
    <row r="120" spans="1:1" ht="15.75" x14ac:dyDescent="0.25">
      <c r="A120" s="41"/>
    </row>
    <row r="121" spans="1:1" ht="15.75" x14ac:dyDescent="0.25">
      <c r="A121" s="45"/>
    </row>
    <row r="122" spans="1:1" ht="15.75" x14ac:dyDescent="0.25">
      <c r="A122" s="38"/>
    </row>
    <row r="123" spans="1:1" ht="15.75" x14ac:dyDescent="0.25">
      <c r="A123" s="38"/>
    </row>
    <row r="124" spans="1:1" ht="15.75" x14ac:dyDescent="0.25">
      <c r="A124" s="38"/>
    </row>
    <row r="125" spans="1:1" ht="15.75" x14ac:dyDescent="0.25">
      <c r="A125" s="39"/>
    </row>
    <row r="126" spans="1:1" ht="15.75" x14ac:dyDescent="0.25">
      <c r="A126" s="38"/>
    </row>
    <row r="127" spans="1:1" x14ac:dyDescent="0.25">
      <c r="A127" s="47"/>
    </row>
    <row r="128" spans="1:1" ht="15.75" x14ac:dyDescent="0.25">
      <c r="A128" s="48"/>
    </row>
  </sheetData>
  <sheetProtection sheet="1" objects="1" scenarios="1"/>
  <pageMargins left="0.25" right="0.25"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B551-4E18-4098-A177-0445F68D5B72}">
  <dimension ref="A1:I54"/>
  <sheetViews>
    <sheetView zoomScale="110" zoomScaleNormal="110" workbookViewId="0">
      <selection activeCell="D6" sqref="D6"/>
    </sheetView>
  </sheetViews>
  <sheetFormatPr defaultRowHeight="15" x14ac:dyDescent="0.25"/>
  <cols>
    <col min="1" max="1" width="2.28515625" customWidth="1"/>
    <col min="2" max="2" width="2.85546875" customWidth="1"/>
    <col min="3" max="3" width="2.42578125" customWidth="1"/>
    <col min="4" max="4" width="47" customWidth="1"/>
    <col min="5" max="5" width="5.28515625" customWidth="1"/>
    <col min="6" max="6" width="14.85546875" customWidth="1"/>
    <col min="7" max="7" width="3.7109375" customWidth="1"/>
    <col min="8" max="8" width="12.140625" customWidth="1"/>
  </cols>
  <sheetData>
    <row r="1" spans="1:9" ht="20.25" x14ac:dyDescent="0.3">
      <c r="A1" s="89" t="s">
        <v>336</v>
      </c>
      <c r="B1" s="89"/>
      <c r="C1" s="89"/>
      <c r="D1" s="89"/>
      <c r="E1" s="89"/>
      <c r="F1" s="89"/>
      <c r="G1" s="89"/>
      <c r="H1" s="89"/>
      <c r="I1" s="89"/>
    </row>
    <row r="2" spans="1:9" ht="20.25" x14ac:dyDescent="0.3">
      <c r="A2" s="89" t="s">
        <v>317</v>
      </c>
      <c r="B2" s="89"/>
      <c r="C2" s="89"/>
      <c r="D2" s="89"/>
      <c r="E2" s="89"/>
      <c r="F2" s="89"/>
      <c r="G2" s="89"/>
      <c r="H2" s="89"/>
      <c r="I2" s="89"/>
    </row>
    <row r="3" spans="1:9" ht="20.25" x14ac:dyDescent="0.3">
      <c r="A3" s="89" t="s">
        <v>337</v>
      </c>
      <c r="B3" s="89"/>
      <c r="C3" s="89"/>
      <c r="D3" s="89"/>
      <c r="E3" s="89"/>
      <c r="F3" s="89"/>
      <c r="G3" s="89"/>
      <c r="H3" s="89"/>
      <c r="I3" s="89"/>
    </row>
    <row r="4" spans="1:9" ht="5.0999999999999996" customHeight="1" x14ac:dyDescent="0.25"/>
    <row r="5" spans="1:9" x14ac:dyDescent="0.25">
      <c r="A5" s="6"/>
      <c r="B5" s="7"/>
      <c r="C5" s="1"/>
      <c r="D5" s="7" t="s">
        <v>0</v>
      </c>
      <c r="F5" s="1" t="s">
        <v>1</v>
      </c>
      <c r="G5" s="1"/>
    </row>
    <row r="6" spans="1:9" x14ac:dyDescent="0.25">
      <c r="D6" s="35" t="s">
        <v>21</v>
      </c>
      <c r="F6" s="10" t="str">
        <f>IFERROR(INDEX('DPI Use - LEA Info '!B2:B117,MATCH(D6,'DPI Use - LEA Info '!A2:A117,0),1),"")</f>
        <v xml:space="preserve"> </v>
      </c>
    </row>
    <row r="7" spans="1:9" ht="3" customHeight="1" x14ac:dyDescent="0.25">
      <c r="B7" t="s">
        <v>22</v>
      </c>
    </row>
    <row r="8" spans="1:9" ht="18.75" x14ac:dyDescent="0.3">
      <c r="A8" s="3" t="s">
        <v>3</v>
      </c>
      <c r="B8" s="4"/>
      <c r="C8" s="4"/>
      <c r="D8" s="4"/>
      <c r="E8" s="4"/>
      <c r="F8" s="4"/>
      <c r="G8" s="4"/>
      <c r="H8" s="4"/>
      <c r="I8" s="4"/>
    </row>
    <row r="9" spans="1:9" x14ac:dyDescent="0.25">
      <c r="A9" s="5"/>
      <c r="B9" s="5" t="s">
        <v>4</v>
      </c>
      <c r="C9" s="5" t="s">
        <v>330</v>
      </c>
      <c r="D9" s="5"/>
      <c r="E9" s="5"/>
      <c r="F9" s="9">
        <f>'Bus Data'!F3</f>
        <v>0</v>
      </c>
      <c r="G9" s="8"/>
      <c r="H9" s="4"/>
    </row>
    <row r="10" spans="1:9" ht="5.0999999999999996" customHeight="1" x14ac:dyDescent="0.25">
      <c r="A10" s="5"/>
      <c r="B10" s="5"/>
      <c r="C10" s="5"/>
      <c r="D10" s="5"/>
      <c r="E10" s="5"/>
      <c r="F10" s="4"/>
      <c r="G10" s="4"/>
      <c r="H10" s="4"/>
    </row>
    <row r="11" spans="1:9" x14ac:dyDescent="0.25">
      <c r="A11" s="5"/>
      <c r="B11" s="5" t="s">
        <v>5</v>
      </c>
      <c r="C11" s="5" t="s">
        <v>6</v>
      </c>
      <c r="D11" s="5"/>
      <c r="E11" s="5"/>
      <c r="F11" s="11">
        <f>'Bus Data'!H8</f>
        <v>0</v>
      </c>
      <c r="G11" s="4"/>
      <c r="H11" s="4"/>
    </row>
    <row r="12" spans="1:9" ht="5.0999999999999996" customHeight="1" x14ac:dyDescent="0.25">
      <c r="A12" s="5"/>
      <c r="B12" s="5"/>
      <c r="C12" s="5"/>
      <c r="D12" s="5"/>
      <c r="E12" s="5"/>
      <c r="F12" s="4"/>
      <c r="G12" s="4"/>
    </row>
    <row r="13" spans="1:9" x14ac:dyDescent="0.25">
      <c r="A13" s="5"/>
      <c r="B13" s="5" t="s">
        <v>10</v>
      </c>
      <c r="C13" s="5" t="s">
        <v>19</v>
      </c>
      <c r="D13" s="5"/>
      <c r="E13" s="5"/>
      <c r="F13" s="11">
        <f>'Bus Data'!H15</f>
        <v>0</v>
      </c>
      <c r="G13" s="4"/>
    </row>
    <row r="14" spans="1:9" ht="5.0999999999999996" customHeight="1" x14ac:dyDescent="0.25">
      <c r="A14" s="5"/>
      <c r="B14" s="5"/>
      <c r="C14" s="5"/>
      <c r="D14" s="5"/>
      <c r="E14" s="5"/>
      <c r="F14" s="4"/>
      <c r="G14" s="4"/>
    </row>
    <row r="15" spans="1:9" x14ac:dyDescent="0.25">
      <c r="A15" s="5"/>
      <c r="B15" s="5" t="s">
        <v>13</v>
      </c>
      <c r="C15" s="61" t="s">
        <v>331</v>
      </c>
      <c r="D15" s="61"/>
      <c r="E15" s="5"/>
      <c r="F15" s="12" t="str">
        <f>'Bus Data'!F25</f>
        <v>Select</v>
      </c>
      <c r="G15" s="4"/>
    </row>
    <row r="16" spans="1:9" ht="5.0999999999999996" customHeight="1" x14ac:dyDescent="0.25"/>
    <row r="17" spans="1:7" ht="18.75" x14ac:dyDescent="0.3">
      <c r="A17" s="3" t="s">
        <v>291</v>
      </c>
    </row>
    <row r="18" spans="1:7" x14ac:dyDescent="0.25">
      <c r="A18" s="5"/>
      <c r="B18" s="5" t="s">
        <v>4</v>
      </c>
      <c r="C18" s="5" t="s">
        <v>297</v>
      </c>
      <c r="D18" s="5"/>
      <c r="E18" s="5"/>
      <c r="F18" s="58">
        <f>'Local Expenditures '!O4</f>
        <v>0</v>
      </c>
      <c r="G18" s="5"/>
    </row>
    <row r="19" spans="1:7" ht="5.0999999999999996" customHeight="1" x14ac:dyDescent="0.25">
      <c r="A19" s="5"/>
      <c r="B19" s="5"/>
      <c r="C19" s="5"/>
      <c r="D19" s="5"/>
      <c r="E19" s="5"/>
      <c r="F19" s="5"/>
      <c r="G19" s="5"/>
    </row>
    <row r="20" spans="1:7" x14ac:dyDescent="0.25">
      <c r="A20" s="5"/>
      <c r="B20" s="5" t="s">
        <v>5</v>
      </c>
      <c r="C20" s="5" t="s">
        <v>298</v>
      </c>
      <c r="D20" s="5"/>
      <c r="E20" s="5"/>
      <c r="F20" s="58">
        <f>'Local Expenditures '!O6</f>
        <v>0</v>
      </c>
      <c r="G20" s="5"/>
    </row>
    <row r="21" spans="1:7" ht="5.0999999999999996" customHeight="1" x14ac:dyDescent="0.25">
      <c r="A21" s="5"/>
      <c r="B21" s="5"/>
      <c r="C21" s="5"/>
      <c r="D21" s="5"/>
      <c r="E21" s="5"/>
      <c r="F21" s="5"/>
      <c r="G21" s="5"/>
    </row>
    <row r="22" spans="1:7" x14ac:dyDescent="0.25">
      <c r="A22" s="5"/>
      <c r="B22" s="5" t="s">
        <v>9</v>
      </c>
      <c r="C22" s="5" t="s">
        <v>332</v>
      </c>
      <c r="D22" s="5"/>
      <c r="E22" s="5"/>
      <c r="F22" s="58">
        <f>'Local Expenditures '!K11</f>
        <v>0</v>
      </c>
      <c r="G22" s="5"/>
    </row>
    <row r="23" spans="1:7" ht="5.0999999999999996" customHeight="1" x14ac:dyDescent="0.25">
      <c r="A23" s="5"/>
      <c r="B23" s="5"/>
      <c r="C23" s="5"/>
      <c r="D23" s="5"/>
      <c r="E23" s="5"/>
      <c r="F23" s="5"/>
      <c r="G23" s="5"/>
    </row>
    <row r="24" spans="1:7" x14ac:dyDescent="0.25">
      <c r="A24" s="5"/>
      <c r="B24" s="5" t="s">
        <v>10</v>
      </c>
      <c r="C24" s="5" t="s">
        <v>294</v>
      </c>
      <c r="D24" s="5"/>
      <c r="E24" s="5"/>
      <c r="F24" s="58">
        <f>'Local Expenditures '!I19+'Local Expenditures '!K19+'Local Expenditures '!M19</f>
        <v>0</v>
      </c>
      <c r="G24" s="5"/>
    </row>
    <row r="25" spans="1:7" ht="5.0999999999999996" customHeight="1" x14ac:dyDescent="0.25">
      <c r="A25" s="5"/>
      <c r="B25" s="5"/>
      <c r="C25" s="5"/>
      <c r="D25" s="5"/>
      <c r="E25" s="5"/>
      <c r="F25" s="5"/>
      <c r="G25" s="5"/>
    </row>
    <row r="26" spans="1:7" x14ac:dyDescent="0.25">
      <c r="A26" s="5"/>
      <c r="B26" s="5" t="s">
        <v>12</v>
      </c>
      <c r="C26" s="5" t="s">
        <v>292</v>
      </c>
      <c r="D26" s="5"/>
      <c r="E26" s="5"/>
      <c r="F26" s="58">
        <f>'Local Expenditures '!O50</f>
        <v>0</v>
      </c>
      <c r="G26" s="5"/>
    </row>
    <row r="27" spans="1:7" ht="5.0999999999999996" customHeight="1" x14ac:dyDescent="0.25">
      <c r="A27" s="5"/>
      <c r="B27" s="5"/>
      <c r="C27" s="5"/>
      <c r="D27" s="5"/>
      <c r="E27" s="5"/>
      <c r="F27" s="5"/>
      <c r="G27" s="5"/>
    </row>
    <row r="28" spans="1:7" x14ac:dyDescent="0.25">
      <c r="A28" s="5"/>
      <c r="B28" s="5" t="s">
        <v>13</v>
      </c>
      <c r="C28" s="5" t="s">
        <v>293</v>
      </c>
      <c r="D28" s="5"/>
      <c r="E28" s="5"/>
      <c r="F28" s="58">
        <f>'Local Expenditures '!Q50</f>
        <v>0</v>
      </c>
      <c r="G28" s="5"/>
    </row>
    <row r="29" spans="1:7" ht="5.0999999999999996" customHeight="1" x14ac:dyDescent="0.25">
      <c r="A29" s="5"/>
      <c r="B29" s="5"/>
      <c r="C29" s="5"/>
      <c r="D29" s="5"/>
      <c r="E29" s="5"/>
      <c r="F29" s="5"/>
      <c r="G29" s="5"/>
    </row>
    <row r="30" spans="1:7" x14ac:dyDescent="0.25">
      <c r="A30" s="5"/>
      <c r="B30" s="5" t="s">
        <v>14</v>
      </c>
      <c r="C30" s="5" t="s">
        <v>295</v>
      </c>
      <c r="D30" s="5"/>
      <c r="E30" s="5"/>
      <c r="F30" s="58">
        <f>'Local Expenditures '!M52</f>
        <v>0</v>
      </c>
      <c r="G30" s="5"/>
    </row>
    <row r="31" spans="1:7" ht="5.0999999999999996" customHeight="1" x14ac:dyDescent="0.25">
      <c r="A31" s="5"/>
      <c r="B31" s="5"/>
      <c r="C31" s="5"/>
      <c r="D31" s="5"/>
      <c r="E31" s="5"/>
      <c r="F31" s="5"/>
      <c r="G31" s="5"/>
    </row>
    <row r="32" spans="1:7" x14ac:dyDescent="0.25">
      <c r="A32" s="5"/>
      <c r="B32" s="5" t="s">
        <v>16</v>
      </c>
      <c r="C32" s="5" t="s">
        <v>296</v>
      </c>
      <c r="D32" s="5"/>
      <c r="E32" s="5"/>
      <c r="F32" s="58">
        <f>'Local Expenditures '!M53</f>
        <v>0</v>
      </c>
      <c r="G32" s="5"/>
    </row>
    <row r="33" spans="1:9" ht="5.0999999999999996" customHeight="1" x14ac:dyDescent="0.25">
      <c r="A33" s="5"/>
      <c r="B33" s="5"/>
      <c r="C33" s="5"/>
      <c r="D33" s="5"/>
      <c r="E33" s="5"/>
      <c r="F33" s="5"/>
      <c r="G33" s="5"/>
    </row>
    <row r="34" spans="1:9" x14ac:dyDescent="0.25">
      <c r="A34" s="5"/>
      <c r="B34" s="5" t="s">
        <v>13</v>
      </c>
      <c r="C34" s="5" t="s">
        <v>306</v>
      </c>
      <c r="D34" s="5"/>
      <c r="E34" s="5"/>
      <c r="F34" s="58">
        <f>'Local Expenditures '!M96</f>
        <v>0</v>
      </c>
      <c r="G34" s="5"/>
    </row>
    <row r="35" spans="1:9" ht="5.0999999999999996" customHeight="1" x14ac:dyDescent="0.25">
      <c r="A35" s="5"/>
      <c r="B35" s="5"/>
      <c r="C35" s="5"/>
      <c r="D35" s="5"/>
      <c r="E35" s="5"/>
      <c r="F35" s="5"/>
      <c r="G35" s="5"/>
    </row>
    <row r="36" spans="1:9" x14ac:dyDescent="0.25">
      <c r="A36" t="s">
        <v>299</v>
      </c>
    </row>
    <row r="37" spans="1:9" ht="15" customHeight="1" x14ac:dyDescent="0.25">
      <c r="B37">
        <v>1</v>
      </c>
      <c r="C37" s="90" t="s">
        <v>300</v>
      </c>
      <c r="D37" s="90"/>
      <c r="E37" s="90"/>
      <c r="F37" s="90"/>
      <c r="G37" s="90"/>
      <c r="H37" s="90"/>
      <c r="I37" s="90"/>
    </row>
    <row r="38" spans="1:9" x14ac:dyDescent="0.25">
      <c r="C38" s="90"/>
      <c r="D38" s="90"/>
      <c r="E38" s="90"/>
      <c r="F38" s="90"/>
      <c r="G38" s="90"/>
      <c r="H38" s="90"/>
      <c r="I38" s="90"/>
    </row>
    <row r="39" spans="1:9" x14ac:dyDescent="0.25">
      <c r="C39" s="90"/>
      <c r="D39" s="90"/>
      <c r="E39" s="90"/>
      <c r="F39" s="90"/>
      <c r="G39" s="90"/>
      <c r="H39" s="90"/>
      <c r="I39" s="90"/>
    </row>
    <row r="40" spans="1:9" ht="15" customHeight="1" x14ac:dyDescent="0.25">
      <c r="B40">
        <v>2</v>
      </c>
      <c r="C40" s="90" t="s">
        <v>302</v>
      </c>
      <c r="D40" s="90"/>
      <c r="E40" s="90"/>
      <c r="F40" s="90"/>
      <c r="G40" s="90"/>
      <c r="H40" s="90"/>
      <c r="I40" s="90"/>
    </row>
    <row r="41" spans="1:9" x14ac:dyDescent="0.25">
      <c r="C41" s="90"/>
      <c r="D41" s="90"/>
      <c r="E41" s="90"/>
      <c r="F41" s="90"/>
      <c r="G41" s="90"/>
      <c r="H41" s="90"/>
      <c r="I41" s="90"/>
    </row>
    <row r="42" spans="1:9" x14ac:dyDescent="0.25">
      <c r="C42" s="90"/>
      <c r="D42" s="90"/>
      <c r="E42" s="90"/>
      <c r="F42" s="90"/>
      <c r="G42" s="90"/>
      <c r="H42" s="90"/>
      <c r="I42" s="90"/>
    </row>
    <row r="43" spans="1:9" x14ac:dyDescent="0.25">
      <c r="C43" s="2"/>
      <c r="D43" s="2"/>
      <c r="E43" s="2"/>
      <c r="F43" s="2"/>
      <c r="G43" s="2"/>
      <c r="H43" s="2"/>
    </row>
    <row r="44" spans="1:9" x14ac:dyDescent="0.25">
      <c r="A44" t="s">
        <v>318</v>
      </c>
      <c r="G44" s="6" t="s">
        <v>301</v>
      </c>
      <c r="H44" s="6"/>
    </row>
    <row r="45" spans="1:9" x14ac:dyDescent="0.25">
      <c r="G45" s="6"/>
      <c r="H45" s="6"/>
    </row>
    <row r="46" spans="1:9" x14ac:dyDescent="0.25">
      <c r="A46" t="s">
        <v>319</v>
      </c>
      <c r="G46" s="6"/>
      <c r="H46" s="6"/>
    </row>
    <row r="47" spans="1:9" x14ac:dyDescent="0.25">
      <c r="G47" s="6"/>
      <c r="H47" s="6"/>
    </row>
    <row r="48" spans="1:9" x14ac:dyDescent="0.25">
      <c r="A48" t="s">
        <v>320</v>
      </c>
      <c r="G48" s="6" t="s">
        <v>301</v>
      </c>
      <c r="H48" s="6"/>
    </row>
    <row r="49" spans="1:8" x14ac:dyDescent="0.25">
      <c r="G49" s="6"/>
      <c r="H49" s="6"/>
    </row>
    <row r="50" spans="1:8" x14ac:dyDescent="0.25">
      <c r="A50" t="s">
        <v>319</v>
      </c>
      <c r="G50" s="6"/>
      <c r="H50" s="6"/>
    </row>
    <row r="51" spans="1:8" x14ac:dyDescent="0.25">
      <c r="G51" s="6"/>
      <c r="H51" s="6"/>
    </row>
    <row r="52" spans="1:8" x14ac:dyDescent="0.25">
      <c r="A52" t="s">
        <v>321</v>
      </c>
      <c r="G52" s="6" t="s">
        <v>301</v>
      </c>
      <c r="H52" s="6"/>
    </row>
    <row r="54" spans="1:8" x14ac:dyDescent="0.25">
      <c r="A54" t="s">
        <v>319</v>
      </c>
    </row>
  </sheetData>
  <sheetProtection sheet="1" selectLockedCells="1"/>
  <mergeCells count="5">
    <mergeCell ref="A1:I1"/>
    <mergeCell ref="A2:I2"/>
    <mergeCell ref="A3:I3"/>
    <mergeCell ref="C37:I39"/>
    <mergeCell ref="C40:I42"/>
  </mergeCells>
  <dataValidations count="1">
    <dataValidation type="list" allowBlank="1" showInputMessage="1" showErrorMessage="1" promptTitle="Select LEA" sqref="C6" xr:uid="{F38AB753-57E3-4E7E-AF64-6BD8076644E7}">
      <formula1>$B$40:$B$155</formula1>
    </dataValidation>
  </dataValidations>
  <pageMargins left="0.25" right="0.25"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Select LEA" xr:uid="{FAFFBF94-833F-4764-9605-AA07AE8898A3}">
          <x14:formula1>
            <xm:f>'DPI Use - LEA Info '!$A$2:$A$117</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A43D9-13C1-42E2-85B6-655A832FAAB2}">
  <dimension ref="A1:N25"/>
  <sheetViews>
    <sheetView workbookViewId="0">
      <selection activeCell="N5" sqref="N5"/>
    </sheetView>
  </sheetViews>
  <sheetFormatPr defaultColWidth="9.140625" defaultRowHeight="15" x14ac:dyDescent="0.25"/>
  <cols>
    <col min="1" max="1" width="2.28515625" style="15" customWidth="1"/>
    <col min="2" max="2" width="2.85546875" style="15" customWidth="1"/>
    <col min="3" max="3" width="2.42578125" style="15" customWidth="1"/>
    <col min="4" max="4" width="44" style="15" customWidth="1"/>
    <col min="5" max="5" width="2.7109375" style="15" customWidth="1"/>
    <col min="6" max="6" width="12.85546875" style="15" customWidth="1"/>
    <col min="7" max="7" width="3.7109375" style="15" customWidth="1"/>
    <col min="8" max="8" width="12.140625" style="15" customWidth="1"/>
    <col min="9" max="16384" width="9.140625" style="15"/>
  </cols>
  <sheetData>
    <row r="1" spans="1:14" ht="18.75" x14ac:dyDescent="0.3">
      <c r="A1" s="91" t="s">
        <v>3</v>
      </c>
      <c r="B1" s="91"/>
      <c r="C1" s="91"/>
      <c r="D1" s="91"/>
      <c r="E1" s="91"/>
      <c r="F1" s="91"/>
      <c r="G1" s="91"/>
      <c r="H1" s="91"/>
      <c r="I1" s="91"/>
    </row>
    <row r="2" spans="1:14" ht="18.75" x14ac:dyDescent="0.3">
      <c r="A2" s="3"/>
      <c r="B2" s="4"/>
      <c r="C2" s="4"/>
      <c r="D2" s="4"/>
      <c r="E2" s="4"/>
      <c r="F2" s="4"/>
      <c r="G2" s="4"/>
      <c r="H2" s="4"/>
      <c r="I2" s="4"/>
    </row>
    <row r="3" spans="1:14" x14ac:dyDescent="0.25">
      <c r="A3" s="5"/>
      <c r="B3" s="5" t="s">
        <v>4</v>
      </c>
      <c r="C3" s="5" t="s">
        <v>17</v>
      </c>
      <c r="D3" s="5"/>
      <c r="E3" s="5"/>
      <c r="F3" s="13">
        <v>0</v>
      </c>
      <c r="G3" s="8"/>
      <c r="H3" s="4"/>
      <c r="I3"/>
    </row>
    <row r="4" spans="1:14" ht="5.0999999999999996" customHeight="1" x14ac:dyDescent="0.25">
      <c r="A4" s="5"/>
      <c r="B4" s="5"/>
      <c r="C4" s="5"/>
      <c r="D4" s="5"/>
      <c r="E4" s="5"/>
      <c r="F4" s="17"/>
      <c r="G4" s="4"/>
      <c r="H4" s="4"/>
      <c r="I4"/>
    </row>
    <row r="5" spans="1:14" x14ac:dyDescent="0.25">
      <c r="A5" s="5"/>
      <c r="B5" s="5" t="s">
        <v>5</v>
      </c>
      <c r="C5" s="5" t="s">
        <v>6</v>
      </c>
      <c r="D5" s="5"/>
      <c r="E5" s="5"/>
      <c r="F5" s="17"/>
      <c r="G5" s="4"/>
      <c r="H5" s="4"/>
      <c r="I5"/>
      <c r="N5" s="15" t="s">
        <v>22</v>
      </c>
    </row>
    <row r="6" spans="1:14" x14ac:dyDescent="0.25">
      <c r="A6" s="5"/>
      <c r="B6" s="5"/>
      <c r="C6" s="5">
        <v>1</v>
      </c>
      <c r="D6" s="5" t="s">
        <v>7</v>
      </c>
      <c r="E6" s="5"/>
      <c r="F6" s="13">
        <v>0</v>
      </c>
      <c r="G6" s="17"/>
      <c r="H6" s="4"/>
      <c r="I6"/>
    </row>
    <row r="7" spans="1:14" x14ac:dyDescent="0.25">
      <c r="A7" s="5"/>
      <c r="B7" s="5"/>
      <c r="C7" s="5">
        <v>2</v>
      </c>
      <c r="D7" s="5" t="s">
        <v>8</v>
      </c>
      <c r="E7" s="5"/>
      <c r="F7" s="16">
        <v>0</v>
      </c>
      <c r="G7" s="17"/>
      <c r="H7" s="4"/>
      <c r="I7"/>
    </row>
    <row r="8" spans="1:14" ht="15.75" thickBot="1" x14ac:dyDescent="0.3">
      <c r="A8" s="5"/>
      <c r="B8" s="5"/>
      <c r="C8" s="5">
        <v>3</v>
      </c>
      <c r="D8" s="5" t="s">
        <v>18</v>
      </c>
      <c r="E8" s="5"/>
      <c r="F8" s="16">
        <v>0</v>
      </c>
      <c r="G8" s="17"/>
      <c r="H8" s="18">
        <f>F6+F7+F8</f>
        <v>0</v>
      </c>
      <c r="I8"/>
    </row>
    <row r="9" spans="1:14" ht="5.0999999999999996" customHeight="1" thickTop="1" x14ac:dyDescent="0.25">
      <c r="A9" s="5"/>
      <c r="B9" s="5"/>
      <c r="C9" s="5"/>
      <c r="D9" s="5"/>
      <c r="E9" s="5"/>
      <c r="F9" s="17"/>
      <c r="G9" s="4"/>
      <c r="H9" s="4"/>
      <c r="I9"/>
    </row>
    <row r="10" spans="1:14" x14ac:dyDescent="0.25">
      <c r="A10" s="5"/>
      <c r="B10" s="5" t="s">
        <v>9</v>
      </c>
      <c r="C10" s="5" t="s">
        <v>11</v>
      </c>
      <c r="D10" s="5"/>
      <c r="E10" s="5"/>
      <c r="F10" s="13">
        <v>0</v>
      </c>
      <c r="G10" s="17"/>
      <c r="H10" s="4"/>
      <c r="I10"/>
    </row>
    <row r="11" spans="1:14" ht="5.0999999999999996" customHeight="1" x14ac:dyDescent="0.25">
      <c r="A11" s="5"/>
      <c r="B11" s="5"/>
      <c r="C11" s="5"/>
      <c r="D11" s="5"/>
      <c r="E11" s="5"/>
      <c r="F11" s="17"/>
      <c r="G11" s="4"/>
      <c r="H11" s="4"/>
      <c r="I11"/>
    </row>
    <row r="12" spans="1:14" x14ac:dyDescent="0.25">
      <c r="A12" s="5"/>
      <c r="B12" s="5" t="s">
        <v>10</v>
      </c>
      <c r="C12" s="5" t="s">
        <v>19</v>
      </c>
      <c r="D12" s="5"/>
      <c r="E12" s="5"/>
      <c r="F12" s="17"/>
      <c r="G12" s="4"/>
      <c r="H12" s="4"/>
      <c r="I12"/>
    </row>
    <row r="13" spans="1:14" x14ac:dyDescent="0.25">
      <c r="A13" s="5"/>
      <c r="B13" s="5"/>
      <c r="C13" s="5">
        <v>1</v>
      </c>
      <c r="D13" s="5" t="s">
        <v>333</v>
      </c>
      <c r="E13" s="5"/>
      <c r="F13" s="13">
        <v>0</v>
      </c>
      <c r="G13" s="17"/>
      <c r="H13" s="4"/>
      <c r="I13"/>
    </row>
    <row r="14" spans="1:14" x14ac:dyDescent="0.25">
      <c r="A14" s="5"/>
      <c r="B14" s="5"/>
      <c r="C14" s="5">
        <v>2</v>
      </c>
      <c r="D14" s="5" t="s">
        <v>334</v>
      </c>
      <c r="E14" s="5"/>
      <c r="F14" s="16">
        <v>0</v>
      </c>
      <c r="G14" s="17"/>
      <c r="H14" s="4"/>
      <c r="I14"/>
    </row>
    <row r="15" spans="1:14" ht="15.75" thickBot="1" x14ac:dyDescent="0.3">
      <c r="A15" s="5"/>
      <c r="B15" s="5"/>
      <c r="C15" s="5">
        <v>3</v>
      </c>
      <c r="D15" s="5" t="s">
        <v>252</v>
      </c>
      <c r="E15" s="5"/>
      <c r="F15" s="16">
        <v>0</v>
      </c>
      <c r="G15" s="17"/>
      <c r="H15" s="18">
        <f>F13+F14+F15</f>
        <v>0</v>
      </c>
      <c r="I15"/>
    </row>
    <row r="16" spans="1:14" ht="5.0999999999999996" customHeight="1" thickTop="1" x14ac:dyDescent="0.25">
      <c r="A16" s="5"/>
      <c r="B16" s="5"/>
      <c r="C16" s="5"/>
      <c r="D16" s="5"/>
      <c r="E16" s="5"/>
      <c r="F16" s="17"/>
      <c r="G16" s="4"/>
      <c r="H16" s="4"/>
      <c r="I16"/>
    </row>
    <row r="17" spans="1:9" x14ac:dyDescent="0.25">
      <c r="A17" s="5"/>
      <c r="B17" s="5" t="s">
        <v>12</v>
      </c>
      <c r="C17" s="5" t="s">
        <v>335</v>
      </c>
      <c r="D17" s="5"/>
      <c r="E17" s="5"/>
      <c r="F17" s="13">
        <v>0</v>
      </c>
      <c r="G17" s="17"/>
      <c r="H17" s="4"/>
      <c r="I17"/>
    </row>
    <row r="18" spans="1:9" ht="5.0999999999999996" customHeight="1" x14ac:dyDescent="0.25">
      <c r="A18" s="5"/>
      <c r="B18" s="5"/>
      <c r="C18" s="5"/>
      <c r="D18" s="5"/>
      <c r="E18" s="5"/>
      <c r="F18" s="17"/>
      <c r="G18" s="4"/>
      <c r="H18" s="4"/>
      <c r="I18"/>
    </row>
    <row r="19" spans="1:9" x14ac:dyDescent="0.25">
      <c r="A19" s="5"/>
      <c r="B19" s="5" t="s">
        <v>13</v>
      </c>
      <c r="C19" s="92" t="s">
        <v>338</v>
      </c>
      <c r="D19" s="92"/>
      <c r="E19" s="5"/>
      <c r="F19"/>
      <c r="G19" s="4"/>
      <c r="H19" s="4"/>
      <c r="I19"/>
    </row>
    <row r="20" spans="1:9" x14ac:dyDescent="0.25">
      <c r="A20"/>
      <c r="B20"/>
      <c r="C20" s="92"/>
      <c r="D20" s="92"/>
      <c r="E20"/>
      <c r="F20"/>
      <c r="G20"/>
      <c r="H20"/>
    </row>
    <row r="21" spans="1:9" x14ac:dyDescent="0.25">
      <c r="A21"/>
      <c r="B21"/>
      <c r="C21" s="92"/>
      <c r="D21" s="92"/>
      <c r="E21"/>
      <c r="F21"/>
      <c r="G21"/>
      <c r="H21"/>
    </row>
    <row r="22" spans="1:9" x14ac:dyDescent="0.25">
      <c r="A22"/>
      <c r="B22"/>
      <c r="C22" s="92"/>
      <c r="D22" s="92"/>
      <c r="E22"/>
      <c r="F22"/>
      <c r="G22"/>
      <c r="H22"/>
    </row>
    <row r="23" spans="1:9" x14ac:dyDescent="0.25">
      <c r="A23"/>
      <c r="B23"/>
      <c r="C23" s="92"/>
      <c r="D23" s="92"/>
      <c r="E23"/>
      <c r="F23"/>
      <c r="G23"/>
      <c r="H23"/>
    </row>
    <row r="24" spans="1:9" x14ac:dyDescent="0.25">
      <c r="A24"/>
      <c r="B24"/>
      <c r="C24" s="92"/>
      <c r="D24" s="92"/>
      <c r="E24"/>
      <c r="F24"/>
      <c r="G24"/>
      <c r="H24"/>
    </row>
    <row r="25" spans="1:9" x14ac:dyDescent="0.25">
      <c r="A25"/>
      <c r="B25"/>
      <c r="C25" s="92"/>
      <c r="D25" s="92"/>
      <c r="E25"/>
      <c r="F25" s="13" t="s">
        <v>303</v>
      </c>
      <c r="G25"/>
      <c r="H25"/>
    </row>
  </sheetData>
  <sheetProtection sheet="1" objects="1" scenarios="1" selectLockedCells="1"/>
  <mergeCells count="2">
    <mergeCell ref="A1:I1"/>
    <mergeCell ref="C19:D25"/>
  </mergeCells>
  <pageMargins left="0.25" right="0.25"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B103B39-1CAD-46B5-B9C4-DC52F48B157F}">
          <x14:formula1>
            <xm:f>'DPI Use - LEA Info '!$D$2:$D$4</xm:f>
          </x14:formula1>
          <xm:sqref>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B2255-97E9-477B-9E65-6CE9A132BD45}">
  <dimension ref="A1:Q99"/>
  <sheetViews>
    <sheetView workbookViewId="0">
      <selection activeCell="R8" sqref="R8"/>
    </sheetView>
  </sheetViews>
  <sheetFormatPr defaultColWidth="9.140625" defaultRowHeight="15" x14ac:dyDescent="0.25"/>
  <cols>
    <col min="1" max="3" width="2.28515625" style="14" customWidth="1"/>
    <col min="4" max="4" width="9.140625" style="14"/>
    <col min="5" max="5" width="10.85546875" style="14" customWidth="1"/>
    <col min="6" max="6" width="1.7109375" style="14" customWidth="1"/>
    <col min="7" max="7" width="10.28515625" style="14" customWidth="1"/>
    <col min="8" max="8" width="1.7109375" style="14" customWidth="1"/>
    <col min="9" max="9" width="10.7109375" style="14" customWidth="1"/>
    <col min="10" max="10" width="1.7109375" style="14" customWidth="1"/>
    <col min="11" max="11" width="10.7109375" style="14" customWidth="1"/>
    <col min="12" max="12" width="1.7109375" style="14" customWidth="1"/>
    <col min="13" max="13" width="10.7109375" style="14" customWidth="1"/>
    <col min="14" max="14" width="1.7109375" style="4" customWidth="1"/>
    <col min="15" max="15" width="10.7109375" style="14" customWidth="1"/>
    <col min="16" max="16" width="1.7109375" customWidth="1"/>
    <col min="17" max="17" width="10.7109375" style="15" customWidth="1"/>
    <col min="18" max="16384" width="9.140625" style="15"/>
  </cols>
  <sheetData>
    <row r="1" spans="1:17" ht="18.75" x14ac:dyDescent="0.3">
      <c r="A1" s="82" t="s">
        <v>290</v>
      </c>
      <c r="B1" s="82"/>
      <c r="C1" s="82"/>
      <c r="D1" s="82"/>
      <c r="E1" s="82"/>
      <c r="F1" s="82"/>
      <c r="G1" s="82"/>
      <c r="H1" s="82"/>
      <c r="I1" s="82"/>
      <c r="J1" s="82"/>
      <c r="K1" s="82"/>
      <c r="L1" s="82"/>
      <c r="M1" s="82"/>
      <c r="N1" s="82"/>
      <c r="O1" s="82"/>
      <c r="Q1"/>
    </row>
    <row r="2" spans="1:17" ht="5.0999999999999996" customHeight="1" x14ac:dyDescent="0.3">
      <c r="A2" s="24"/>
      <c r="B2" s="24"/>
      <c r="C2" s="24"/>
      <c r="D2" s="24"/>
      <c r="E2" s="24"/>
      <c r="F2" s="24"/>
      <c r="G2" s="24"/>
      <c r="H2" s="24"/>
      <c r="I2" s="24"/>
      <c r="J2" s="24"/>
      <c r="K2" s="24"/>
      <c r="L2" s="24"/>
      <c r="M2" s="24"/>
      <c r="N2" s="24"/>
      <c r="O2" s="24"/>
      <c r="Q2"/>
    </row>
    <row r="3" spans="1:17" ht="15.75" x14ac:dyDescent="0.25">
      <c r="A3" s="25" t="s">
        <v>275</v>
      </c>
      <c r="B3" s="4"/>
      <c r="C3" s="4"/>
      <c r="D3" s="4"/>
      <c r="E3" s="4"/>
      <c r="F3" s="4"/>
      <c r="G3" s="4"/>
      <c r="H3" s="4"/>
      <c r="I3" s="4"/>
      <c r="J3" s="4"/>
      <c r="K3" s="4"/>
      <c r="L3" s="4"/>
      <c r="M3" s="26" t="s">
        <v>282</v>
      </c>
      <c r="N3" s="27"/>
      <c r="O3" s="27"/>
      <c r="Q3"/>
    </row>
    <row r="4" spans="1:17" ht="16.5" customHeight="1" x14ac:dyDescent="0.25">
      <c r="A4" s="4"/>
      <c r="B4" s="5" t="s">
        <v>4</v>
      </c>
      <c r="C4" s="5" t="s">
        <v>253</v>
      </c>
      <c r="D4" s="5"/>
      <c r="E4" s="5"/>
      <c r="F4" s="5"/>
      <c r="G4" s="5"/>
      <c r="H4" s="5"/>
      <c r="I4" s="5"/>
      <c r="J4" s="5"/>
      <c r="K4" s="5"/>
      <c r="L4" s="4"/>
      <c r="M4" s="19"/>
      <c r="O4" s="52">
        <v>0</v>
      </c>
      <c r="Q4"/>
    </row>
    <row r="5" spans="1:17" customFormat="1" ht="3" customHeight="1" x14ac:dyDescent="0.25">
      <c r="A5" s="4"/>
      <c r="B5" s="5"/>
      <c r="C5" s="5"/>
      <c r="D5" s="5"/>
      <c r="E5" s="5"/>
      <c r="F5" s="5"/>
      <c r="G5" s="5"/>
      <c r="H5" s="5"/>
      <c r="I5" s="5"/>
      <c r="J5" s="5"/>
      <c r="K5" s="5"/>
      <c r="L5" s="4"/>
      <c r="M5" s="31"/>
      <c r="N5" s="4"/>
      <c r="O5" s="4"/>
    </row>
    <row r="6" spans="1:17" x14ac:dyDescent="0.25">
      <c r="A6" s="4"/>
      <c r="B6" s="5" t="s">
        <v>5</v>
      </c>
      <c r="C6" s="5" t="s">
        <v>254</v>
      </c>
      <c r="D6" s="5"/>
      <c r="E6" s="5"/>
      <c r="F6" s="5"/>
      <c r="G6" s="5"/>
      <c r="H6" s="5"/>
      <c r="I6" s="5"/>
      <c r="J6" s="5"/>
      <c r="K6" s="5"/>
      <c r="L6" s="4"/>
      <c r="M6" s="19"/>
      <c r="O6" s="52">
        <v>0</v>
      </c>
      <c r="Q6"/>
    </row>
    <row r="7" spans="1:17" customFormat="1" ht="3" customHeight="1" x14ac:dyDescent="0.25">
      <c r="A7" s="4"/>
      <c r="B7" s="5"/>
      <c r="C7" s="5"/>
      <c r="D7" s="5"/>
      <c r="E7" s="5"/>
      <c r="F7" s="5"/>
      <c r="G7" s="5"/>
      <c r="H7" s="5"/>
      <c r="I7" s="5"/>
      <c r="J7" s="5"/>
      <c r="K7" s="5"/>
      <c r="L7" s="4"/>
      <c r="M7" s="31"/>
      <c r="N7" s="4"/>
      <c r="O7" s="4"/>
    </row>
    <row r="8" spans="1:17" x14ac:dyDescent="0.25">
      <c r="A8" s="4"/>
      <c r="B8" s="5" t="s">
        <v>9</v>
      </c>
      <c r="C8" s="88" t="s">
        <v>339</v>
      </c>
      <c r="D8" s="88"/>
      <c r="E8" s="88"/>
      <c r="F8" s="88"/>
      <c r="G8" s="88"/>
      <c r="H8" s="88"/>
      <c r="I8" s="88"/>
      <c r="J8" s="88"/>
      <c r="K8" s="88"/>
      <c r="L8" s="30"/>
      <c r="M8" s="31"/>
      <c r="O8" s="4"/>
      <c r="Q8"/>
    </row>
    <row r="9" spans="1:17" x14ac:dyDescent="0.25">
      <c r="A9" s="4"/>
      <c r="B9" s="5"/>
      <c r="C9" s="88"/>
      <c r="D9" s="88"/>
      <c r="E9" s="88"/>
      <c r="F9" s="88"/>
      <c r="G9" s="88"/>
      <c r="H9" s="88"/>
      <c r="I9" s="88"/>
      <c r="J9" s="88"/>
      <c r="K9" s="88"/>
      <c r="L9" s="30"/>
      <c r="M9" s="19" t="s">
        <v>303</v>
      </c>
      <c r="O9" s="4"/>
      <c r="Q9"/>
    </row>
    <row r="10" spans="1:17" x14ac:dyDescent="0.25">
      <c r="A10" s="4"/>
      <c r="B10" s="5"/>
      <c r="C10" s="29" t="s">
        <v>257</v>
      </c>
      <c r="D10" s="5" t="s">
        <v>255</v>
      </c>
      <c r="E10" s="5"/>
      <c r="F10" s="5"/>
      <c r="G10" s="5"/>
      <c r="H10" s="5"/>
      <c r="I10" s="5"/>
      <c r="J10" s="5"/>
      <c r="K10" s="20">
        <v>0</v>
      </c>
      <c r="L10" s="4"/>
      <c r="M10" s="4"/>
      <c r="O10" s="4"/>
      <c r="Q10"/>
    </row>
    <row r="11" spans="1:17" x14ac:dyDescent="0.25">
      <c r="A11" s="4"/>
      <c r="B11" s="5"/>
      <c r="C11" s="29" t="s">
        <v>15</v>
      </c>
      <c r="D11" s="5" t="s">
        <v>256</v>
      </c>
      <c r="E11" s="5"/>
      <c r="F11" s="5"/>
      <c r="G11" s="5"/>
      <c r="H11" s="5"/>
      <c r="I11" s="5"/>
      <c r="J11" s="5"/>
      <c r="K11" s="57">
        <v>0</v>
      </c>
      <c r="L11" s="4"/>
      <c r="M11" s="26" t="s">
        <v>283</v>
      </c>
      <c r="N11" s="27"/>
      <c r="O11" s="27"/>
      <c r="Q11"/>
    </row>
    <row r="12" spans="1:17" ht="15.75" thickBot="1" x14ac:dyDescent="0.3">
      <c r="A12" s="4"/>
      <c r="B12" s="5"/>
      <c r="C12" s="5" t="s">
        <v>258</v>
      </c>
      <c r="D12" s="5"/>
      <c r="E12" s="5"/>
      <c r="F12" s="5"/>
      <c r="G12" s="5"/>
      <c r="H12" s="5"/>
      <c r="I12" s="5"/>
      <c r="J12" s="5"/>
      <c r="K12" s="5"/>
      <c r="L12" s="4"/>
      <c r="M12" s="21"/>
      <c r="O12" s="56">
        <f>O4-K11</f>
        <v>0</v>
      </c>
      <c r="Q12"/>
    </row>
    <row r="13" spans="1:17" customFormat="1" ht="3" customHeight="1" thickTop="1" x14ac:dyDescent="0.25">
      <c r="A13" s="4"/>
      <c r="B13" s="4"/>
      <c r="C13" s="4"/>
      <c r="D13" s="4"/>
      <c r="E13" s="4"/>
      <c r="F13" s="4"/>
      <c r="G13" s="4"/>
      <c r="H13" s="4"/>
      <c r="I13" s="4"/>
      <c r="J13" s="4"/>
      <c r="K13" s="4"/>
      <c r="L13" s="4"/>
      <c r="M13" s="4"/>
      <c r="N13" s="4"/>
      <c r="O13" s="4"/>
    </row>
    <row r="14" spans="1:17" x14ac:dyDescent="0.25">
      <c r="A14" s="4"/>
      <c r="B14" s="4"/>
      <c r="C14" s="4"/>
      <c r="D14" s="4"/>
      <c r="E14" s="4"/>
      <c r="F14" s="4"/>
      <c r="G14" s="26"/>
      <c r="H14" s="26"/>
      <c r="I14" s="26" t="s">
        <v>259</v>
      </c>
      <c r="J14" s="26"/>
      <c r="K14" s="26" t="s">
        <v>260</v>
      </c>
      <c r="L14" s="26"/>
      <c r="M14" s="26" t="s">
        <v>261</v>
      </c>
      <c r="O14" s="4"/>
      <c r="Q14"/>
    </row>
    <row r="15" spans="1:17" x14ac:dyDescent="0.25">
      <c r="A15" s="4"/>
      <c r="B15" s="5" t="s">
        <v>10</v>
      </c>
      <c r="C15" s="5" t="s">
        <v>262</v>
      </c>
      <c r="D15" s="5"/>
      <c r="E15" s="5"/>
      <c r="F15" s="4"/>
      <c r="G15" s="26" t="s">
        <v>282</v>
      </c>
      <c r="H15" s="26"/>
      <c r="I15" s="26" t="s">
        <v>263</v>
      </c>
      <c r="J15" s="26"/>
      <c r="K15" s="26" t="s">
        <v>264</v>
      </c>
      <c r="L15" s="26"/>
      <c r="M15" s="26" t="s">
        <v>265</v>
      </c>
      <c r="O15" s="4"/>
      <c r="Q15"/>
    </row>
    <row r="16" spans="1:17" x14ac:dyDescent="0.25">
      <c r="A16" s="4"/>
      <c r="B16" s="5"/>
      <c r="C16" s="5"/>
      <c r="D16" s="5" t="s">
        <v>266</v>
      </c>
      <c r="E16" s="5"/>
      <c r="F16" s="4"/>
      <c r="G16" s="19"/>
      <c r="H16" s="4"/>
      <c r="I16" s="52">
        <v>0</v>
      </c>
      <c r="J16" s="53"/>
      <c r="K16" s="52">
        <v>0</v>
      </c>
      <c r="L16" s="53"/>
      <c r="M16" s="52">
        <v>0</v>
      </c>
      <c r="O16" s="4"/>
      <c r="Q16"/>
    </row>
    <row r="17" spans="1:17" x14ac:dyDescent="0.25">
      <c r="A17" s="4"/>
      <c r="B17" s="5"/>
      <c r="C17" s="5"/>
      <c r="D17" s="5" t="s">
        <v>267</v>
      </c>
      <c r="E17" s="5"/>
      <c r="F17" s="4"/>
      <c r="G17" s="22"/>
      <c r="H17" s="4"/>
      <c r="I17" s="54">
        <v>0</v>
      </c>
      <c r="J17" s="53"/>
      <c r="K17" s="54">
        <v>0</v>
      </c>
      <c r="L17" s="53"/>
      <c r="M17" s="54">
        <v>0</v>
      </c>
      <c r="O17" s="4"/>
      <c r="Q17"/>
    </row>
    <row r="18" spans="1:17" x14ac:dyDescent="0.25">
      <c r="A18" s="4"/>
      <c r="B18" s="5"/>
      <c r="C18" s="5"/>
      <c r="D18" s="5" t="s">
        <v>268</v>
      </c>
      <c r="E18" s="5"/>
      <c r="F18" s="4"/>
      <c r="G18" s="22"/>
      <c r="H18" s="4"/>
      <c r="I18" s="54">
        <v>0</v>
      </c>
      <c r="J18" s="53"/>
      <c r="K18" s="54">
        <v>0</v>
      </c>
      <c r="L18" s="53"/>
      <c r="M18" s="54">
        <v>0</v>
      </c>
      <c r="O18" s="4"/>
      <c r="Q18"/>
    </row>
    <row r="19" spans="1:17" ht="15.75" thickBot="1" x14ac:dyDescent="0.3">
      <c r="A19" s="4"/>
      <c r="B19" s="5"/>
      <c r="C19" s="5"/>
      <c r="D19" s="5" t="s">
        <v>269</v>
      </c>
      <c r="E19" s="5"/>
      <c r="F19" s="4"/>
      <c r="G19" s="4"/>
      <c r="H19" s="4"/>
      <c r="I19" s="55">
        <f>SUM(I16:I18)</f>
        <v>0</v>
      </c>
      <c r="J19" s="53"/>
      <c r="K19" s="55">
        <f>SUM(K16:K18)</f>
        <v>0</v>
      </c>
      <c r="L19" s="53"/>
      <c r="M19" s="55">
        <f>SUM(M16:M18)</f>
        <v>0</v>
      </c>
      <c r="O19" s="4"/>
      <c r="Q19"/>
    </row>
    <row r="20" spans="1:17" customFormat="1" ht="5.0999999999999996" customHeight="1" thickTop="1" x14ac:dyDescent="0.25">
      <c r="A20" s="4"/>
      <c r="B20" s="5"/>
      <c r="C20" s="5"/>
      <c r="D20" s="5"/>
      <c r="E20" s="5"/>
      <c r="F20" s="4"/>
      <c r="G20" s="4"/>
      <c r="H20" s="4"/>
      <c r="I20" s="4"/>
      <c r="J20" s="4"/>
      <c r="K20" s="4"/>
      <c r="L20" s="4"/>
      <c r="M20" s="4"/>
      <c r="N20" s="4"/>
      <c r="O20" s="4"/>
    </row>
    <row r="21" spans="1:17" customFormat="1" ht="15.75" x14ac:dyDescent="0.25">
      <c r="A21" s="25" t="s">
        <v>270</v>
      </c>
      <c r="B21" s="5"/>
      <c r="C21" s="5"/>
      <c r="D21" s="5"/>
      <c r="E21" s="5"/>
      <c r="F21" s="4"/>
      <c r="G21" s="4"/>
      <c r="H21" s="4"/>
      <c r="I21" s="4"/>
      <c r="J21" s="4"/>
      <c r="K21" s="4"/>
      <c r="L21" s="4"/>
      <c r="M21" s="85" t="s">
        <v>272</v>
      </c>
      <c r="N21" s="4"/>
      <c r="O21" s="4"/>
    </row>
    <row r="22" spans="1:17" customFormat="1" x14ac:dyDescent="0.25">
      <c r="A22" s="4"/>
      <c r="B22" s="5" t="s">
        <v>4</v>
      </c>
      <c r="C22" s="5" t="s">
        <v>273</v>
      </c>
      <c r="D22" s="5"/>
      <c r="E22" s="5"/>
      <c r="F22" s="4"/>
      <c r="G22" s="4"/>
      <c r="H22" s="4"/>
      <c r="I22" s="4"/>
      <c r="J22" s="4"/>
      <c r="K22" s="26" t="s">
        <v>271</v>
      </c>
      <c r="L22" s="26"/>
      <c r="M22" s="85"/>
      <c r="N22" s="4"/>
      <c r="O22" s="4"/>
    </row>
    <row r="23" spans="1:17" x14ac:dyDescent="0.25">
      <c r="A23" s="4"/>
      <c r="B23" s="5"/>
      <c r="C23" s="5">
        <v>1</v>
      </c>
      <c r="D23" s="5" t="s">
        <v>307</v>
      </c>
      <c r="E23" s="5"/>
      <c r="F23" s="4"/>
      <c r="G23" s="4"/>
      <c r="H23" s="4"/>
      <c r="I23" s="4"/>
      <c r="J23" s="4"/>
      <c r="K23" s="50">
        <v>0</v>
      </c>
      <c r="L23" s="31"/>
      <c r="M23" s="50">
        <v>0</v>
      </c>
      <c r="O23" s="4"/>
      <c r="Q23"/>
    </row>
    <row r="24" spans="1:17" x14ac:dyDescent="0.25">
      <c r="A24" s="4"/>
      <c r="B24" s="5"/>
      <c r="C24" s="5">
        <v>2</v>
      </c>
      <c r="D24" s="5" t="s">
        <v>308</v>
      </c>
      <c r="E24" s="5"/>
      <c r="F24" s="4"/>
      <c r="G24" s="4"/>
      <c r="H24" s="4"/>
      <c r="I24" s="4"/>
      <c r="J24" s="4"/>
      <c r="K24" s="51">
        <v>0</v>
      </c>
      <c r="L24" s="31"/>
      <c r="M24" s="51">
        <v>0</v>
      </c>
      <c r="O24" s="4"/>
      <c r="Q24"/>
    </row>
    <row r="25" spans="1:17" x14ac:dyDescent="0.25">
      <c r="A25" s="4"/>
      <c r="B25" s="5"/>
      <c r="C25" s="5">
        <v>3</v>
      </c>
      <c r="D25" s="5" t="s">
        <v>309</v>
      </c>
      <c r="E25" s="5"/>
      <c r="F25" s="4"/>
      <c r="G25" s="4"/>
      <c r="H25" s="4"/>
      <c r="I25" s="4"/>
      <c r="J25" s="4"/>
      <c r="K25" s="51">
        <v>0</v>
      </c>
      <c r="L25" s="31"/>
      <c r="M25" s="51">
        <v>0</v>
      </c>
      <c r="O25" s="4"/>
      <c r="Q25"/>
    </row>
    <row r="26" spans="1:17" x14ac:dyDescent="0.25">
      <c r="A26" s="4"/>
      <c r="B26" s="5" t="s">
        <v>5</v>
      </c>
      <c r="C26" s="5" t="s">
        <v>274</v>
      </c>
      <c r="D26" s="5"/>
      <c r="E26" s="5"/>
      <c r="F26" s="4"/>
      <c r="G26" s="4"/>
      <c r="H26" s="4"/>
      <c r="I26" s="4"/>
      <c r="J26" s="4"/>
      <c r="K26" s="31"/>
      <c r="L26" s="31"/>
      <c r="M26" s="31"/>
      <c r="O26" s="4"/>
      <c r="Q26"/>
    </row>
    <row r="27" spans="1:17" x14ac:dyDescent="0.25">
      <c r="A27" s="4"/>
      <c r="B27" s="5"/>
      <c r="C27" s="5">
        <v>1</v>
      </c>
      <c r="D27" s="5" t="s">
        <v>307</v>
      </c>
      <c r="E27" s="5"/>
      <c r="F27" s="4"/>
      <c r="G27" s="4"/>
      <c r="H27" s="4"/>
      <c r="I27" s="4"/>
      <c r="J27" s="4"/>
      <c r="K27" s="50">
        <v>0</v>
      </c>
      <c r="L27" s="31"/>
      <c r="M27" s="50">
        <v>0</v>
      </c>
      <c r="O27" s="4"/>
      <c r="Q27"/>
    </row>
    <row r="28" spans="1:17" x14ac:dyDescent="0.25">
      <c r="A28" s="4"/>
      <c r="B28" s="5"/>
      <c r="C28" s="5">
        <v>2</v>
      </c>
      <c r="D28" s="5" t="s">
        <v>308</v>
      </c>
      <c r="E28" s="5"/>
      <c r="F28" s="4"/>
      <c r="G28" s="4"/>
      <c r="H28" s="4"/>
      <c r="I28" s="4"/>
      <c r="J28" s="4"/>
      <c r="K28" s="51">
        <v>0</v>
      </c>
      <c r="L28" s="31"/>
      <c r="M28" s="51">
        <v>0</v>
      </c>
      <c r="O28" s="4"/>
      <c r="Q28"/>
    </row>
    <row r="29" spans="1:17" x14ac:dyDescent="0.25">
      <c r="A29" s="4"/>
      <c r="B29" s="5"/>
      <c r="C29" s="5">
        <v>3</v>
      </c>
      <c r="D29" s="5" t="s">
        <v>309</v>
      </c>
      <c r="E29" s="5"/>
      <c r="F29" s="4"/>
      <c r="G29" s="4"/>
      <c r="H29" s="4"/>
      <c r="I29" s="4"/>
      <c r="J29" s="4"/>
      <c r="K29" s="51">
        <v>0</v>
      </c>
      <c r="L29" s="31"/>
      <c r="M29" s="51">
        <v>0</v>
      </c>
      <c r="O29" s="4"/>
      <c r="Q29"/>
    </row>
    <row r="30" spans="1:17" customFormat="1" x14ac:dyDescent="0.25">
      <c r="A30" s="4"/>
      <c r="B30" s="5" t="s">
        <v>9</v>
      </c>
      <c r="C30" s="5" t="s">
        <v>288</v>
      </c>
      <c r="D30" s="5"/>
      <c r="E30" s="5"/>
      <c r="F30" s="4"/>
      <c r="G30" s="4"/>
      <c r="H30" s="4"/>
      <c r="I30" s="4"/>
      <c r="J30" s="4"/>
      <c r="K30" s="4"/>
      <c r="L30" s="4"/>
      <c r="M30" s="4"/>
      <c r="N30" s="4"/>
      <c r="O30" s="4"/>
    </row>
    <row r="31" spans="1:17" customFormat="1" x14ac:dyDescent="0.25">
      <c r="A31" s="4"/>
      <c r="B31" s="5"/>
      <c r="C31" s="5">
        <v>1</v>
      </c>
      <c r="D31" s="5" t="s">
        <v>276</v>
      </c>
      <c r="E31" s="5"/>
      <c r="F31" s="4"/>
      <c r="G31" s="4"/>
      <c r="H31" s="4"/>
      <c r="I31" s="4"/>
      <c r="J31" s="4"/>
      <c r="K31" s="4"/>
      <c r="L31" s="4"/>
      <c r="M31" s="4"/>
      <c r="N31" s="4"/>
      <c r="O31" s="4"/>
    </row>
    <row r="32" spans="1:17" customFormat="1" x14ac:dyDescent="0.25">
      <c r="A32" s="4"/>
      <c r="B32" s="5"/>
      <c r="C32" s="5"/>
      <c r="D32" s="86" t="s">
        <v>277</v>
      </c>
      <c r="E32" s="86"/>
      <c r="F32" s="86" t="s">
        <v>278</v>
      </c>
      <c r="G32" s="86"/>
      <c r="H32" s="4"/>
      <c r="I32" s="4"/>
      <c r="J32" s="32"/>
      <c r="K32" s="32"/>
      <c r="L32" s="32"/>
      <c r="M32" s="32" t="s">
        <v>283</v>
      </c>
      <c r="N32" s="32"/>
      <c r="O32" s="32" t="s">
        <v>279</v>
      </c>
      <c r="P32" s="32"/>
      <c r="Q32" s="26" t="s">
        <v>315</v>
      </c>
    </row>
    <row r="33" spans="1:17" x14ac:dyDescent="0.25">
      <c r="A33" s="4"/>
      <c r="B33" s="5"/>
      <c r="C33" s="5"/>
      <c r="D33" s="84"/>
      <c r="E33" s="84"/>
      <c r="F33" s="23"/>
      <c r="G33" s="87"/>
      <c r="H33" s="87"/>
      <c r="I33" s="87"/>
      <c r="J33" s="87"/>
      <c r="K33" s="87"/>
      <c r="L33" s="4"/>
      <c r="M33" s="19"/>
      <c r="O33" s="52">
        <v>0</v>
      </c>
      <c r="P33" s="53"/>
      <c r="Q33" s="52">
        <v>0</v>
      </c>
    </row>
    <row r="34" spans="1:17" customFormat="1" x14ac:dyDescent="0.25">
      <c r="A34" s="4"/>
      <c r="B34" s="5"/>
      <c r="C34" s="5">
        <v>2</v>
      </c>
      <c r="D34" s="29" t="s">
        <v>280</v>
      </c>
      <c r="E34" s="29"/>
      <c r="F34" s="31"/>
      <c r="G34" s="31"/>
      <c r="H34" s="4"/>
      <c r="I34" s="4"/>
      <c r="J34" s="31"/>
      <c r="K34" s="31"/>
      <c r="L34" s="4"/>
      <c r="M34" s="31"/>
      <c r="N34" s="4"/>
      <c r="O34" s="53"/>
      <c r="P34" s="53"/>
      <c r="Q34" s="53"/>
    </row>
    <row r="35" spans="1:17" x14ac:dyDescent="0.25">
      <c r="A35" s="4"/>
      <c r="B35" s="5"/>
      <c r="C35" s="5"/>
      <c r="D35" s="84"/>
      <c r="E35" s="84"/>
      <c r="F35" s="33"/>
      <c r="G35" s="87"/>
      <c r="H35" s="87"/>
      <c r="I35" s="87"/>
      <c r="J35" s="87"/>
      <c r="K35" s="87"/>
      <c r="L35" s="4"/>
      <c r="M35" s="19"/>
      <c r="O35" s="52">
        <v>0</v>
      </c>
      <c r="P35" s="53"/>
      <c r="Q35" s="52">
        <v>0</v>
      </c>
    </row>
    <row r="36" spans="1:17" x14ac:dyDescent="0.25">
      <c r="A36" s="4"/>
      <c r="B36" s="4"/>
      <c r="C36" s="4"/>
      <c r="D36" s="84"/>
      <c r="E36" s="84"/>
      <c r="F36" s="33"/>
      <c r="G36" s="87"/>
      <c r="H36" s="87"/>
      <c r="I36" s="87"/>
      <c r="J36" s="87"/>
      <c r="K36" s="87"/>
      <c r="L36" s="4"/>
      <c r="M36" s="19"/>
      <c r="O36" s="54">
        <v>0</v>
      </c>
      <c r="P36" s="53"/>
      <c r="Q36" s="54">
        <v>0</v>
      </c>
    </row>
    <row r="37" spans="1:17" x14ac:dyDescent="0.25">
      <c r="A37" s="4"/>
      <c r="B37" s="4"/>
      <c r="C37" s="4"/>
      <c r="D37" s="84"/>
      <c r="E37" s="84"/>
      <c r="F37" s="33"/>
      <c r="G37" s="87"/>
      <c r="H37" s="87"/>
      <c r="I37" s="87"/>
      <c r="J37" s="87"/>
      <c r="K37" s="87"/>
      <c r="L37" s="4"/>
      <c r="M37" s="19"/>
      <c r="O37" s="54">
        <v>0</v>
      </c>
      <c r="P37" s="53"/>
      <c r="Q37" s="54">
        <v>0</v>
      </c>
    </row>
    <row r="38" spans="1:17" x14ac:dyDescent="0.25">
      <c r="A38" s="4"/>
      <c r="B38" s="4"/>
      <c r="C38" s="4"/>
      <c r="D38" s="84"/>
      <c r="E38" s="84"/>
      <c r="F38" s="33"/>
      <c r="G38" s="87"/>
      <c r="H38" s="87"/>
      <c r="I38" s="87"/>
      <c r="J38" s="87"/>
      <c r="K38" s="87"/>
      <c r="L38" s="4"/>
      <c r="M38" s="19"/>
      <c r="O38" s="52">
        <v>0</v>
      </c>
      <c r="P38" s="53"/>
      <c r="Q38" s="52">
        <v>0</v>
      </c>
    </row>
    <row r="39" spans="1:17" x14ac:dyDescent="0.25">
      <c r="A39" s="4"/>
      <c r="B39" s="4"/>
      <c r="C39" s="4"/>
      <c r="D39" s="84"/>
      <c r="E39" s="84"/>
      <c r="F39" s="33"/>
      <c r="G39" s="87"/>
      <c r="H39" s="87"/>
      <c r="I39" s="87"/>
      <c r="J39" s="87"/>
      <c r="K39" s="87"/>
      <c r="L39" s="4"/>
      <c r="M39" s="19"/>
      <c r="O39" s="54">
        <v>0</v>
      </c>
      <c r="P39" s="53"/>
      <c r="Q39" s="54">
        <v>0</v>
      </c>
    </row>
    <row r="40" spans="1:17" x14ac:dyDescent="0.25">
      <c r="A40" s="4"/>
      <c r="B40" s="4"/>
      <c r="C40" s="4"/>
      <c r="D40" s="84"/>
      <c r="E40" s="84"/>
      <c r="F40" s="33"/>
      <c r="G40" s="87"/>
      <c r="H40" s="87"/>
      <c r="I40" s="87"/>
      <c r="J40" s="87"/>
      <c r="K40" s="87"/>
      <c r="L40" s="4"/>
      <c r="M40" s="19"/>
      <c r="O40" s="54">
        <v>0</v>
      </c>
      <c r="P40" s="53"/>
      <c r="Q40" s="54">
        <v>0</v>
      </c>
    </row>
    <row r="41" spans="1:17" x14ac:dyDescent="0.25">
      <c r="A41" s="4"/>
      <c r="B41" s="4"/>
      <c r="C41" s="4"/>
      <c r="D41" s="84"/>
      <c r="E41" s="84"/>
      <c r="F41" s="33"/>
      <c r="G41" s="87"/>
      <c r="H41" s="87"/>
      <c r="I41" s="87"/>
      <c r="J41" s="87"/>
      <c r="K41" s="87"/>
      <c r="L41" s="4"/>
      <c r="M41" s="19"/>
      <c r="O41" s="52">
        <v>0</v>
      </c>
      <c r="P41" s="53"/>
      <c r="Q41" s="52">
        <v>0</v>
      </c>
    </row>
    <row r="42" spans="1:17" x14ac:dyDescent="0.25">
      <c r="A42" s="4"/>
      <c r="B42" s="4"/>
      <c r="C42" s="4"/>
      <c r="D42" s="84"/>
      <c r="E42" s="84"/>
      <c r="F42" s="33"/>
      <c r="G42" s="87"/>
      <c r="H42" s="87"/>
      <c r="I42" s="87"/>
      <c r="J42" s="87"/>
      <c r="K42" s="87"/>
      <c r="L42" s="4"/>
      <c r="M42" s="19"/>
      <c r="O42" s="54">
        <v>0</v>
      </c>
      <c r="P42" s="53"/>
      <c r="Q42" s="54">
        <v>0</v>
      </c>
    </row>
    <row r="43" spans="1:17" x14ac:dyDescent="0.25">
      <c r="A43" s="4"/>
      <c r="B43" s="4"/>
      <c r="C43" s="4"/>
      <c r="D43" s="84"/>
      <c r="E43" s="84"/>
      <c r="F43" s="33"/>
      <c r="G43" s="87"/>
      <c r="H43" s="87"/>
      <c r="I43" s="87"/>
      <c r="J43" s="87"/>
      <c r="K43" s="87"/>
      <c r="L43" s="4"/>
      <c r="M43" s="19"/>
      <c r="O43" s="54">
        <v>0</v>
      </c>
      <c r="P43" s="53"/>
      <c r="Q43" s="54">
        <v>0</v>
      </c>
    </row>
    <row r="44" spans="1:17" x14ac:dyDescent="0.25">
      <c r="A44" s="4"/>
      <c r="B44" s="4"/>
      <c r="C44" s="4"/>
      <c r="D44" s="84"/>
      <c r="E44" s="84"/>
      <c r="F44" s="33"/>
      <c r="G44" s="87"/>
      <c r="H44" s="87"/>
      <c r="I44" s="87"/>
      <c r="J44" s="87"/>
      <c r="K44" s="87"/>
      <c r="L44" s="4"/>
      <c r="M44" s="19"/>
      <c r="O44" s="52">
        <v>0</v>
      </c>
      <c r="P44" s="53"/>
      <c r="Q44" s="52">
        <v>0</v>
      </c>
    </row>
    <row r="45" spans="1:17" x14ac:dyDescent="0.25">
      <c r="A45" s="4"/>
      <c r="B45" s="4"/>
      <c r="C45" s="4"/>
      <c r="D45" s="84"/>
      <c r="E45" s="84"/>
      <c r="F45" s="33"/>
      <c r="G45" s="87"/>
      <c r="H45" s="87"/>
      <c r="I45" s="87"/>
      <c r="J45" s="87"/>
      <c r="K45" s="87"/>
      <c r="L45" s="4"/>
      <c r="M45" s="19"/>
      <c r="O45" s="54">
        <v>0</v>
      </c>
      <c r="P45" s="53"/>
      <c r="Q45" s="54">
        <v>0</v>
      </c>
    </row>
    <row r="46" spans="1:17" x14ac:dyDescent="0.25">
      <c r="A46" s="4"/>
      <c r="B46" s="4"/>
      <c r="C46" s="4"/>
      <c r="D46" s="84"/>
      <c r="E46" s="84"/>
      <c r="F46" s="33"/>
      <c r="G46" s="87"/>
      <c r="H46" s="87"/>
      <c r="I46" s="87"/>
      <c r="J46" s="87"/>
      <c r="K46" s="87"/>
      <c r="L46" s="4"/>
      <c r="M46" s="19"/>
      <c r="O46" s="54">
        <v>0</v>
      </c>
      <c r="P46" s="53"/>
      <c r="Q46" s="54">
        <v>0</v>
      </c>
    </row>
    <row r="47" spans="1:17" x14ac:dyDescent="0.25">
      <c r="A47" s="4"/>
      <c r="B47" s="4"/>
      <c r="C47" s="4"/>
      <c r="D47" s="84"/>
      <c r="E47" s="84"/>
      <c r="F47" s="33"/>
      <c r="G47" s="87"/>
      <c r="H47" s="87"/>
      <c r="I47" s="87"/>
      <c r="J47" s="87"/>
      <c r="K47" s="87"/>
      <c r="L47" s="4"/>
      <c r="M47" s="19"/>
      <c r="O47" s="52">
        <v>0</v>
      </c>
      <c r="P47" s="53"/>
      <c r="Q47" s="52">
        <v>0</v>
      </c>
    </row>
    <row r="48" spans="1:17" x14ac:dyDescent="0.25">
      <c r="A48" s="4"/>
      <c r="B48" s="4"/>
      <c r="C48" s="4"/>
      <c r="D48" s="84"/>
      <c r="E48" s="84"/>
      <c r="F48" s="33"/>
      <c r="G48" s="87"/>
      <c r="H48" s="87"/>
      <c r="I48" s="87"/>
      <c r="J48" s="87"/>
      <c r="K48" s="87"/>
      <c r="L48" s="4"/>
      <c r="M48" s="19"/>
      <c r="O48" s="54">
        <v>0</v>
      </c>
      <c r="P48" s="53"/>
      <c r="Q48" s="54">
        <v>0</v>
      </c>
    </row>
    <row r="49" spans="1:17" x14ac:dyDescent="0.25">
      <c r="A49" s="4"/>
      <c r="B49" s="4"/>
      <c r="C49" s="4"/>
      <c r="D49" s="84"/>
      <c r="E49" s="84"/>
      <c r="F49" s="33"/>
      <c r="G49" s="87"/>
      <c r="H49" s="87"/>
      <c r="I49" s="87"/>
      <c r="J49" s="87"/>
      <c r="K49" s="87"/>
      <c r="L49" s="4"/>
      <c r="M49" s="19"/>
      <c r="O49" s="54">
        <v>0</v>
      </c>
      <c r="P49" s="53"/>
      <c r="Q49" s="54">
        <v>0</v>
      </c>
    </row>
    <row r="50" spans="1:17" customFormat="1" ht="15.75" thickBot="1" x14ac:dyDescent="0.3">
      <c r="A50" s="4"/>
      <c r="B50" s="4"/>
      <c r="C50" s="4"/>
      <c r="D50" s="62"/>
      <c r="E50" s="62"/>
      <c r="F50" s="63"/>
      <c r="G50" s="63"/>
      <c r="H50" s="4"/>
      <c r="I50" s="4"/>
      <c r="J50" s="4"/>
      <c r="K50" s="4"/>
      <c r="L50" s="28"/>
      <c r="M50" s="4"/>
      <c r="N50" s="28" t="s">
        <v>285</v>
      </c>
      <c r="O50" s="55">
        <f>SUM(O35:O49)</f>
        <v>0</v>
      </c>
      <c r="P50" s="53"/>
      <c r="Q50" s="55">
        <f>SUM(Q35:Q49)</f>
        <v>0</v>
      </c>
    </row>
    <row r="51" spans="1:17" customFormat="1" ht="16.5" thickTop="1" x14ac:dyDescent="0.25">
      <c r="A51" s="25" t="s">
        <v>289</v>
      </c>
      <c r="B51" s="5"/>
      <c r="C51" s="5"/>
      <c r="D51" s="5"/>
      <c r="E51" s="5"/>
      <c r="F51" s="5"/>
      <c r="G51" s="5"/>
      <c r="H51" s="5"/>
      <c r="I51" s="5"/>
      <c r="J51" s="4"/>
      <c r="K51" s="32" t="s">
        <v>283</v>
      </c>
      <c r="L51" s="4"/>
      <c r="M51" s="4"/>
      <c r="N51" s="4"/>
      <c r="O51" s="4"/>
    </row>
    <row r="52" spans="1:17" x14ac:dyDescent="0.25">
      <c r="A52" s="5"/>
      <c r="B52" s="5" t="s">
        <v>4</v>
      </c>
      <c r="C52" s="5" t="s">
        <v>286</v>
      </c>
      <c r="D52" s="5"/>
      <c r="E52" s="5"/>
      <c r="F52" s="5"/>
      <c r="G52" s="5"/>
      <c r="H52" s="5"/>
      <c r="I52" s="5"/>
      <c r="J52" s="4"/>
      <c r="K52" s="19"/>
      <c r="L52" s="4"/>
      <c r="M52" s="54">
        <v>0</v>
      </c>
      <c r="O52" s="4"/>
      <c r="Q52"/>
    </row>
    <row r="53" spans="1:17" x14ac:dyDescent="0.25">
      <c r="A53" s="5"/>
      <c r="B53" s="5" t="s">
        <v>5</v>
      </c>
      <c r="C53" s="5" t="s">
        <v>287</v>
      </c>
      <c r="D53" s="5"/>
      <c r="E53" s="5"/>
      <c r="F53" s="5"/>
      <c r="G53" s="5"/>
      <c r="H53" s="5"/>
      <c r="I53" s="5"/>
      <c r="J53" s="4"/>
      <c r="K53" s="19"/>
      <c r="L53" s="4"/>
      <c r="M53" s="54">
        <v>0</v>
      </c>
      <c r="O53" s="4"/>
      <c r="Q53"/>
    </row>
    <row r="54" spans="1:17" x14ac:dyDescent="0.25">
      <c r="A54" s="5"/>
      <c r="B54" s="5" t="s">
        <v>9</v>
      </c>
      <c r="C54" s="5" t="s">
        <v>284</v>
      </c>
      <c r="D54" s="5"/>
      <c r="E54" s="5"/>
      <c r="F54" s="5"/>
      <c r="G54" s="5"/>
      <c r="H54" s="5"/>
      <c r="I54" s="5"/>
      <c r="J54" s="4"/>
      <c r="K54" s="31"/>
      <c r="L54" s="4"/>
      <c r="M54" s="4"/>
      <c r="O54" s="4"/>
      <c r="Q54"/>
    </row>
    <row r="55" spans="1:17" x14ac:dyDescent="0.25">
      <c r="A55" s="5"/>
      <c r="B55" s="5"/>
      <c r="C55" s="5"/>
      <c r="D55" s="5" t="s">
        <v>281</v>
      </c>
      <c r="E55" s="5"/>
      <c r="F55" s="5"/>
      <c r="G55" s="5"/>
      <c r="H55" s="5"/>
      <c r="I55" s="5"/>
      <c r="J55" s="4"/>
      <c r="K55" s="34" t="s">
        <v>283</v>
      </c>
      <c r="L55" s="4"/>
      <c r="M55" s="4"/>
      <c r="O55" s="4"/>
      <c r="Q55"/>
    </row>
    <row r="56" spans="1:17" x14ac:dyDescent="0.25">
      <c r="A56" s="4"/>
      <c r="B56" s="4"/>
      <c r="C56" s="4"/>
      <c r="D56" s="83"/>
      <c r="E56" s="83"/>
      <c r="F56" s="83"/>
      <c r="G56" s="83"/>
      <c r="H56" s="83"/>
      <c r="I56" s="83"/>
      <c r="J56" s="4"/>
      <c r="K56" s="19"/>
      <c r="L56" s="4"/>
      <c r="M56" s="52">
        <v>0</v>
      </c>
      <c r="O56" s="4"/>
      <c r="Q56"/>
    </row>
    <row r="57" spans="1:17" x14ac:dyDescent="0.25">
      <c r="A57" s="4"/>
      <c r="B57" s="4"/>
      <c r="C57" s="4"/>
      <c r="D57" s="83"/>
      <c r="E57" s="83"/>
      <c r="F57" s="83"/>
      <c r="G57" s="83"/>
      <c r="H57" s="83"/>
      <c r="I57" s="83"/>
      <c r="J57" s="4"/>
      <c r="K57" s="19"/>
      <c r="L57" s="4"/>
      <c r="M57" s="54">
        <v>0</v>
      </c>
      <c r="O57" s="4"/>
      <c r="Q57"/>
    </row>
    <row r="58" spans="1:17" x14ac:dyDescent="0.25">
      <c r="A58" s="4"/>
      <c r="B58" s="4"/>
      <c r="C58" s="4"/>
      <c r="D58" s="83"/>
      <c r="E58" s="83"/>
      <c r="F58" s="83"/>
      <c r="G58" s="83"/>
      <c r="H58" s="83"/>
      <c r="I58" s="83"/>
      <c r="J58" s="4"/>
      <c r="K58" s="19"/>
      <c r="L58" s="4"/>
      <c r="M58" s="54">
        <v>0</v>
      </c>
      <c r="O58" s="4"/>
      <c r="Q58"/>
    </row>
    <row r="59" spans="1:17" x14ac:dyDescent="0.25">
      <c r="A59" s="4"/>
      <c r="B59" s="4"/>
      <c r="C59" s="4"/>
      <c r="D59" s="83"/>
      <c r="E59" s="83"/>
      <c r="F59" s="83"/>
      <c r="G59" s="83"/>
      <c r="H59" s="83"/>
      <c r="I59" s="83"/>
      <c r="J59" s="4"/>
      <c r="K59" s="19"/>
      <c r="L59" s="4"/>
      <c r="M59" s="52">
        <v>0</v>
      </c>
      <c r="O59" s="4"/>
      <c r="Q59"/>
    </row>
    <row r="60" spans="1:17" x14ac:dyDescent="0.25">
      <c r="A60" s="4"/>
      <c r="B60" s="4"/>
      <c r="C60" s="4"/>
      <c r="D60" s="83"/>
      <c r="E60" s="83"/>
      <c r="F60" s="83"/>
      <c r="G60" s="83"/>
      <c r="H60" s="83"/>
      <c r="I60" s="83"/>
      <c r="J60" s="4"/>
      <c r="K60" s="19"/>
      <c r="L60" s="4"/>
      <c r="M60" s="54">
        <v>0</v>
      </c>
      <c r="O60" s="4"/>
      <c r="Q60"/>
    </row>
    <row r="61" spans="1:17" x14ac:dyDescent="0.25">
      <c r="A61" s="4"/>
      <c r="B61" s="4"/>
      <c r="C61" s="4"/>
      <c r="D61" s="83"/>
      <c r="E61" s="83"/>
      <c r="F61" s="83"/>
      <c r="G61" s="83"/>
      <c r="H61" s="83"/>
      <c r="I61" s="83"/>
      <c r="J61" s="4"/>
      <c r="K61" s="19"/>
      <c r="L61" s="4"/>
      <c r="M61" s="54">
        <v>0</v>
      </c>
      <c r="O61" s="4"/>
      <c r="Q61"/>
    </row>
    <row r="62" spans="1:17" x14ac:dyDescent="0.25">
      <c r="A62" s="4"/>
      <c r="B62" s="4"/>
      <c r="C62" s="4"/>
      <c r="D62" s="83"/>
      <c r="E62" s="83"/>
      <c r="F62" s="83"/>
      <c r="G62" s="83"/>
      <c r="H62" s="83"/>
      <c r="I62" s="83"/>
      <c r="J62" s="4"/>
      <c r="K62" s="19"/>
      <c r="L62" s="4"/>
      <c r="M62" s="52">
        <v>0</v>
      </c>
      <c r="O62" s="4"/>
      <c r="Q62"/>
    </row>
    <row r="63" spans="1:17" x14ac:dyDescent="0.25">
      <c r="A63" s="4"/>
      <c r="B63" s="4"/>
      <c r="C63" s="4"/>
      <c r="D63" s="83"/>
      <c r="E63" s="83"/>
      <c r="F63" s="83"/>
      <c r="G63" s="83"/>
      <c r="H63" s="83"/>
      <c r="I63" s="83"/>
      <c r="J63" s="4"/>
      <c r="K63" s="19"/>
      <c r="L63" s="4"/>
      <c r="M63" s="54">
        <v>0</v>
      </c>
      <c r="O63" s="4"/>
      <c r="Q63"/>
    </row>
    <row r="64" spans="1:17" x14ac:dyDescent="0.25">
      <c r="A64" s="4"/>
      <c r="B64" s="4"/>
      <c r="C64" s="4"/>
      <c r="D64" s="83"/>
      <c r="E64" s="83"/>
      <c r="F64" s="83"/>
      <c r="G64" s="83"/>
      <c r="H64" s="83"/>
      <c r="I64" s="83"/>
      <c r="J64" s="4"/>
      <c r="K64" s="19"/>
      <c r="L64" s="4"/>
      <c r="M64" s="54">
        <v>0</v>
      </c>
      <c r="O64" s="4"/>
      <c r="Q64"/>
    </row>
    <row r="65" spans="1:17" x14ac:dyDescent="0.25">
      <c r="A65" s="4"/>
      <c r="B65" s="4"/>
      <c r="C65" s="4"/>
      <c r="D65" s="83"/>
      <c r="E65" s="83"/>
      <c r="F65" s="83"/>
      <c r="G65" s="83"/>
      <c r="H65" s="83"/>
      <c r="I65" s="83"/>
      <c r="J65" s="4"/>
      <c r="K65" s="19"/>
      <c r="L65" s="4"/>
      <c r="M65" s="52">
        <v>0</v>
      </c>
      <c r="O65" s="4"/>
      <c r="Q65"/>
    </row>
    <row r="66" spans="1:17" x14ac:dyDescent="0.25">
      <c r="A66" s="4"/>
      <c r="B66" s="4"/>
      <c r="C66" s="4"/>
      <c r="D66" s="83"/>
      <c r="E66" s="83"/>
      <c r="F66" s="83"/>
      <c r="G66" s="83"/>
      <c r="H66" s="83"/>
      <c r="I66" s="83"/>
      <c r="J66" s="4"/>
      <c r="K66" s="19"/>
      <c r="L66" s="4"/>
      <c r="M66" s="54">
        <v>0</v>
      </c>
      <c r="O66" s="4"/>
      <c r="Q66"/>
    </row>
    <row r="67" spans="1:17" x14ac:dyDescent="0.25">
      <c r="A67" s="4"/>
      <c r="B67" s="4"/>
      <c r="C67" s="4"/>
      <c r="D67" s="83"/>
      <c r="E67" s="83"/>
      <c r="F67" s="83"/>
      <c r="G67" s="83"/>
      <c r="H67" s="83"/>
      <c r="I67" s="83"/>
      <c r="J67" s="4"/>
      <c r="K67" s="19"/>
      <c r="L67" s="4"/>
      <c r="M67" s="54">
        <v>0</v>
      </c>
      <c r="O67" s="4"/>
      <c r="Q67"/>
    </row>
    <row r="68" spans="1:17" x14ac:dyDescent="0.25">
      <c r="A68" s="4"/>
      <c r="B68" s="4"/>
      <c r="C68" s="4"/>
      <c r="D68" s="83"/>
      <c r="E68" s="83"/>
      <c r="F68" s="83"/>
      <c r="G68" s="83"/>
      <c r="H68" s="83"/>
      <c r="I68" s="83"/>
      <c r="J68" s="4"/>
      <c r="K68" s="19"/>
      <c r="L68" s="4"/>
      <c r="M68" s="52">
        <v>0</v>
      </c>
      <c r="O68" s="4"/>
      <c r="Q68"/>
    </row>
    <row r="69" spans="1:17" x14ac:dyDescent="0.25">
      <c r="A69" s="4"/>
      <c r="B69" s="4"/>
      <c r="C69" s="4"/>
      <c r="D69" s="83"/>
      <c r="E69" s="83"/>
      <c r="F69" s="83"/>
      <c r="G69" s="83"/>
      <c r="H69" s="83"/>
      <c r="I69" s="83"/>
      <c r="J69" s="4"/>
      <c r="K69" s="19"/>
      <c r="L69" s="4"/>
      <c r="M69" s="54">
        <v>0</v>
      </c>
      <c r="O69" s="4"/>
      <c r="Q69"/>
    </row>
    <row r="70" spans="1:17" x14ac:dyDescent="0.25">
      <c r="A70" s="4"/>
      <c r="B70" s="4"/>
      <c r="C70" s="4"/>
      <c r="D70" s="83"/>
      <c r="E70" s="83"/>
      <c r="F70" s="83"/>
      <c r="G70" s="83"/>
      <c r="H70" s="83"/>
      <c r="I70" s="83"/>
      <c r="J70" s="4"/>
      <c r="K70" s="19"/>
      <c r="L70" s="4"/>
      <c r="M70" s="54">
        <v>0</v>
      </c>
      <c r="O70" s="4"/>
      <c r="Q70"/>
    </row>
    <row r="71" spans="1:17" x14ac:dyDescent="0.25">
      <c r="A71" s="4"/>
      <c r="B71" s="4"/>
      <c r="C71" s="4"/>
      <c r="D71" s="83"/>
      <c r="E71" s="83"/>
      <c r="F71" s="83"/>
      <c r="G71" s="83"/>
      <c r="H71" s="83"/>
      <c r="I71" s="83"/>
      <c r="J71" s="4"/>
      <c r="K71" s="19"/>
      <c r="L71" s="4"/>
      <c r="M71" s="52">
        <v>0</v>
      </c>
      <c r="O71" s="4"/>
      <c r="Q71"/>
    </row>
    <row r="72" spans="1:17" x14ac:dyDescent="0.25">
      <c r="A72" s="4"/>
      <c r="B72" s="4"/>
      <c r="C72" s="4"/>
      <c r="D72" s="83"/>
      <c r="E72" s="83"/>
      <c r="F72" s="83"/>
      <c r="G72" s="83"/>
      <c r="H72" s="83"/>
      <c r="I72" s="83"/>
      <c r="J72" s="4"/>
      <c r="K72" s="19"/>
      <c r="L72" s="4"/>
      <c r="M72" s="54">
        <v>0</v>
      </c>
      <c r="O72" s="4"/>
      <c r="Q72"/>
    </row>
    <row r="73" spans="1:17" x14ac:dyDescent="0.25">
      <c r="A73" s="4"/>
      <c r="B73" s="4"/>
      <c r="C73" s="4"/>
      <c r="D73" s="83"/>
      <c r="E73" s="83"/>
      <c r="F73" s="83"/>
      <c r="G73" s="83"/>
      <c r="H73" s="83"/>
      <c r="I73" s="83"/>
      <c r="J73" s="4"/>
      <c r="K73" s="19"/>
      <c r="L73" s="4"/>
      <c r="M73" s="54">
        <v>0</v>
      </c>
      <c r="O73" s="4"/>
      <c r="Q73"/>
    </row>
    <row r="74" spans="1:17" x14ac:dyDescent="0.25">
      <c r="A74" s="4"/>
      <c r="B74" s="4"/>
      <c r="C74" s="4"/>
      <c r="D74" s="83"/>
      <c r="E74" s="83"/>
      <c r="F74" s="83"/>
      <c r="G74" s="83"/>
      <c r="H74" s="83"/>
      <c r="I74" s="83"/>
      <c r="J74" s="4"/>
      <c r="K74" s="19"/>
      <c r="L74" s="4"/>
      <c r="M74" s="52">
        <v>0</v>
      </c>
      <c r="O74" s="4"/>
      <c r="Q74"/>
    </row>
    <row r="75" spans="1:17" x14ac:dyDescent="0.25">
      <c r="A75" s="4"/>
      <c r="B75" s="4"/>
      <c r="C75" s="4"/>
      <c r="D75" s="83"/>
      <c r="E75" s="83"/>
      <c r="F75" s="83"/>
      <c r="G75" s="83"/>
      <c r="H75" s="83"/>
      <c r="I75" s="83"/>
      <c r="J75" s="4"/>
      <c r="K75" s="19"/>
      <c r="L75" s="4"/>
      <c r="M75" s="54">
        <v>0</v>
      </c>
      <c r="O75" s="4"/>
      <c r="Q75"/>
    </row>
    <row r="76" spans="1:17" x14ac:dyDescent="0.25">
      <c r="A76" s="4"/>
      <c r="B76" s="4"/>
      <c r="C76" s="4"/>
      <c r="D76" s="83"/>
      <c r="E76" s="83"/>
      <c r="F76" s="83"/>
      <c r="G76" s="83"/>
      <c r="H76" s="83"/>
      <c r="I76" s="83"/>
      <c r="J76" s="4"/>
      <c r="K76" s="19"/>
      <c r="L76" s="4"/>
      <c r="M76" s="54">
        <v>0</v>
      </c>
      <c r="O76" s="4"/>
      <c r="Q76"/>
    </row>
    <row r="77" spans="1:17" x14ac:dyDescent="0.25">
      <c r="A77" s="4"/>
      <c r="B77" s="4"/>
      <c r="C77" s="4"/>
      <c r="D77" s="83"/>
      <c r="E77" s="83"/>
      <c r="F77" s="83"/>
      <c r="G77" s="83"/>
      <c r="H77" s="83"/>
      <c r="I77" s="83"/>
      <c r="J77" s="4"/>
      <c r="K77" s="19"/>
      <c r="L77" s="4"/>
      <c r="M77" s="52">
        <v>0</v>
      </c>
      <c r="O77" s="4"/>
      <c r="Q77"/>
    </row>
    <row r="78" spans="1:17" x14ac:dyDescent="0.25">
      <c r="A78" s="4"/>
      <c r="B78" s="4"/>
      <c r="C78" s="4"/>
      <c r="D78" s="83"/>
      <c r="E78" s="83"/>
      <c r="F78" s="83"/>
      <c r="G78" s="83"/>
      <c r="H78" s="83"/>
      <c r="I78" s="83"/>
      <c r="J78" s="4"/>
      <c r="K78" s="19"/>
      <c r="L78" s="4"/>
      <c r="M78" s="54">
        <v>0</v>
      </c>
      <c r="O78" s="4"/>
      <c r="Q78"/>
    </row>
    <row r="79" spans="1:17" x14ac:dyDescent="0.25">
      <c r="A79" s="4"/>
      <c r="B79" s="4"/>
      <c r="C79" s="4"/>
      <c r="D79" s="83"/>
      <c r="E79" s="83"/>
      <c r="F79" s="83"/>
      <c r="G79" s="83"/>
      <c r="H79" s="83"/>
      <c r="I79" s="83"/>
      <c r="J79" s="4"/>
      <c r="K79" s="19"/>
      <c r="L79" s="4"/>
      <c r="M79" s="54">
        <v>0</v>
      </c>
      <c r="O79" s="4"/>
      <c r="Q79"/>
    </row>
    <row r="80" spans="1:17" x14ac:dyDescent="0.25">
      <c r="A80" s="4"/>
      <c r="B80" s="4"/>
      <c r="C80" s="4"/>
      <c r="D80" s="83"/>
      <c r="E80" s="83"/>
      <c r="F80" s="83"/>
      <c r="G80" s="83"/>
      <c r="H80" s="83"/>
      <c r="I80" s="83"/>
      <c r="J80" s="4"/>
      <c r="K80" s="19"/>
      <c r="L80" s="4"/>
      <c r="M80" s="52">
        <v>0</v>
      </c>
      <c r="O80" s="4"/>
      <c r="Q80"/>
    </row>
    <row r="81" spans="1:17" x14ac:dyDescent="0.25">
      <c r="A81" s="4"/>
      <c r="B81" s="4"/>
      <c r="C81" s="4"/>
      <c r="D81" s="83"/>
      <c r="E81" s="83"/>
      <c r="F81" s="83"/>
      <c r="G81" s="83"/>
      <c r="H81" s="83"/>
      <c r="I81" s="83"/>
      <c r="J81" s="4"/>
      <c r="K81" s="19"/>
      <c r="L81" s="4"/>
      <c r="M81" s="54">
        <v>0</v>
      </c>
      <c r="O81" s="4"/>
      <c r="Q81"/>
    </row>
    <row r="82" spans="1:17" x14ac:dyDescent="0.25">
      <c r="A82" s="4"/>
      <c r="B82" s="4"/>
      <c r="C82" s="4"/>
      <c r="D82" s="83"/>
      <c r="E82" s="83"/>
      <c r="F82" s="83"/>
      <c r="G82" s="83"/>
      <c r="H82" s="83"/>
      <c r="I82" s="83"/>
      <c r="J82" s="4"/>
      <c r="K82" s="19"/>
      <c r="L82" s="4"/>
      <c r="M82" s="54">
        <v>0</v>
      </c>
      <c r="O82" s="4"/>
      <c r="Q82"/>
    </row>
    <row r="83" spans="1:17" x14ac:dyDescent="0.25">
      <c r="A83" s="4"/>
      <c r="B83" s="4"/>
      <c r="C83" s="4"/>
      <c r="D83" s="83"/>
      <c r="E83" s="83"/>
      <c r="F83" s="83"/>
      <c r="G83" s="83"/>
      <c r="H83" s="83"/>
      <c r="I83" s="83"/>
      <c r="J83" s="4"/>
      <c r="K83" s="19"/>
      <c r="L83" s="4"/>
      <c r="M83" s="52">
        <v>0</v>
      </c>
      <c r="O83" s="4"/>
      <c r="Q83"/>
    </row>
    <row r="84" spans="1:17" x14ac:dyDescent="0.25">
      <c r="A84" s="4"/>
      <c r="B84" s="4"/>
      <c r="C84" s="4"/>
      <c r="D84" s="83"/>
      <c r="E84" s="83"/>
      <c r="F84" s="83"/>
      <c r="G84" s="83"/>
      <c r="H84" s="83"/>
      <c r="I84" s="83"/>
      <c r="J84" s="4"/>
      <c r="K84" s="19"/>
      <c r="L84" s="4"/>
      <c r="M84" s="54">
        <v>0</v>
      </c>
      <c r="O84" s="4"/>
      <c r="Q84"/>
    </row>
    <row r="85" spans="1:17" x14ac:dyDescent="0.25">
      <c r="A85" s="4"/>
      <c r="B85" s="4"/>
      <c r="C85" s="4"/>
      <c r="D85" s="83"/>
      <c r="E85" s="83"/>
      <c r="F85" s="83"/>
      <c r="G85" s="83"/>
      <c r="H85" s="83"/>
      <c r="I85" s="83"/>
      <c r="J85" s="4"/>
      <c r="K85" s="19"/>
      <c r="L85" s="4"/>
      <c r="M85" s="54">
        <v>0</v>
      </c>
      <c r="O85" s="4"/>
      <c r="Q85"/>
    </row>
    <row r="86" spans="1:17" x14ac:dyDescent="0.25">
      <c r="A86" s="4"/>
      <c r="B86" s="4"/>
      <c r="C86" s="4"/>
      <c r="D86" s="83"/>
      <c r="E86" s="83"/>
      <c r="F86" s="83"/>
      <c r="G86" s="83"/>
      <c r="H86" s="83"/>
      <c r="I86" s="83"/>
      <c r="J86" s="4"/>
      <c r="K86" s="19"/>
      <c r="L86" s="4"/>
      <c r="M86" s="54">
        <v>0</v>
      </c>
      <c r="O86" s="4"/>
      <c r="Q86"/>
    </row>
    <row r="87" spans="1:17" x14ac:dyDescent="0.25">
      <c r="A87" s="4"/>
      <c r="B87" s="4"/>
      <c r="C87" s="4"/>
      <c r="D87" s="83"/>
      <c r="E87" s="83"/>
      <c r="F87" s="83"/>
      <c r="G87" s="83"/>
      <c r="H87" s="83"/>
      <c r="I87" s="83"/>
      <c r="J87" s="4"/>
      <c r="K87" s="19"/>
      <c r="L87" s="4"/>
      <c r="M87" s="54">
        <v>0</v>
      </c>
      <c r="O87" s="4"/>
      <c r="Q87"/>
    </row>
    <row r="88" spans="1:17" x14ac:dyDescent="0.25">
      <c r="A88" s="4"/>
      <c r="B88" s="4"/>
      <c r="C88" s="4"/>
      <c r="D88" s="83"/>
      <c r="E88" s="83"/>
      <c r="F88" s="83"/>
      <c r="G88" s="83"/>
      <c r="H88" s="83"/>
      <c r="I88" s="83"/>
      <c r="J88" s="4"/>
      <c r="K88" s="19"/>
      <c r="L88" s="4"/>
      <c r="M88" s="52">
        <v>0</v>
      </c>
      <c r="O88" s="4"/>
      <c r="Q88"/>
    </row>
    <row r="89" spans="1:17" x14ac:dyDescent="0.25">
      <c r="A89" s="4"/>
      <c r="B89" s="4"/>
      <c r="C89" s="4"/>
      <c r="D89" s="83"/>
      <c r="E89" s="83"/>
      <c r="F89" s="83"/>
      <c r="G89" s="83"/>
      <c r="H89" s="83"/>
      <c r="I89" s="83"/>
      <c r="J89" s="4"/>
      <c r="K89" s="19"/>
      <c r="L89" s="4"/>
      <c r="M89" s="54">
        <v>0</v>
      </c>
      <c r="O89" s="4"/>
      <c r="Q89"/>
    </row>
    <row r="90" spans="1:17" x14ac:dyDescent="0.25">
      <c r="A90" s="4"/>
      <c r="B90" s="4"/>
      <c r="C90" s="4"/>
      <c r="D90" s="83"/>
      <c r="E90" s="83"/>
      <c r="F90" s="83"/>
      <c r="G90" s="83"/>
      <c r="H90" s="83"/>
      <c r="I90" s="83"/>
      <c r="J90" s="4"/>
      <c r="K90" s="19"/>
      <c r="L90" s="4"/>
      <c r="M90" s="54">
        <v>0</v>
      </c>
      <c r="O90" s="4"/>
      <c r="Q90"/>
    </row>
    <row r="91" spans="1:17" x14ac:dyDescent="0.25">
      <c r="A91" s="4"/>
      <c r="B91" s="4"/>
      <c r="C91" s="4"/>
      <c r="D91" s="83"/>
      <c r="E91" s="83"/>
      <c r="F91" s="83"/>
      <c r="G91" s="83"/>
      <c r="H91" s="83"/>
      <c r="I91" s="83"/>
      <c r="J91" s="4"/>
      <c r="K91" s="19"/>
      <c r="L91" s="4"/>
      <c r="M91" s="54">
        <v>0</v>
      </c>
      <c r="O91" s="4"/>
      <c r="Q91"/>
    </row>
    <row r="92" spans="1:17" x14ac:dyDescent="0.25">
      <c r="A92" s="4"/>
      <c r="B92" s="4"/>
      <c r="C92" s="4"/>
      <c r="D92" s="83"/>
      <c r="E92" s="83"/>
      <c r="F92" s="83"/>
      <c r="G92" s="83"/>
      <c r="H92" s="83"/>
      <c r="I92" s="83"/>
      <c r="J92" s="4"/>
      <c r="K92" s="19"/>
      <c r="L92" s="4"/>
      <c r="M92" s="52">
        <v>0</v>
      </c>
      <c r="O92" s="4"/>
      <c r="Q92"/>
    </row>
    <row r="93" spans="1:17" x14ac:dyDescent="0.25">
      <c r="A93" s="4"/>
      <c r="B93" s="4"/>
      <c r="C93" s="4"/>
      <c r="D93" s="83"/>
      <c r="E93" s="83"/>
      <c r="F93" s="83"/>
      <c r="G93" s="83"/>
      <c r="H93" s="83"/>
      <c r="I93" s="83"/>
      <c r="J93" s="4"/>
      <c r="K93" s="19"/>
      <c r="L93" s="4"/>
      <c r="M93" s="54">
        <v>0</v>
      </c>
      <c r="O93" s="4"/>
      <c r="Q93"/>
    </row>
    <row r="94" spans="1:17" x14ac:dyDescent="0.25">
      <c r="A94" s="4"/>
      <c r="B94" s="4"/>
      <c r="C94" s="4"/>
      <c r="D94" s="83"/>
      <c r="E94" s="83"/>
      <c r="F94" s="83"/>
      <c r="G94" s="83"/>
      <c r="H94" s="83"/>
      <c r="I94" s="83"/>
      <c r="J94" s="4"/>
      <c r="K94" s="19"/>
      <c r="L94" s="4"/>
      <c r="M94" s="54">
        <v>0</v>
      </c>
      <c r="O94" s="4"/>
      <c r="Q94"/>
    </row>
    <row r="95" spans="1:17" x14ac:dyDescent="0.25">
      <c r="A95" s="4"/>
      <c r="B95" s="4"/>
      <c r="C95" s="4"/>
      <c r="D95" s="83"/>
      <c r="E95" s="83"/>
      <c r="F95" s="83"/>
      <c r="G95" s="83"/>
      <c r="H95" s="83"/>
      <c r="I95" s="83"/>
      <c r="J95" s="4"/>
      <c r="K95" s="19"/>
      <c r="L95" s="4"/>
      <c r="M95" s="54">
        <v>0</v>
      </c>
      <c r="O95" s="4"/>
      <c r="Q95"/>
    </row>
    <row r="96" spans="1:17" ht="15.75" thickBot="1" x14ac:dyDescent="0.3">
      <c r="A96" s="4"/>
      <c r="B96" s="4"/>
      <c r="C96" s="4"/>
      <c r="D96" s="4"/>
      <c r="E96" s="4"/>
      <c r="F96" s="4"/>
      <c r="G96" s="4"/>
      <c r="H96" s="4"/>
      <c r="I96" s="4"/>
      <c r="J96" s="4"/>
      <c r="K96" s="4"/>
      <c r="L96" s="28" t="s">
        <v>285</v>
      </c>
      <c r="M96" s="55">
        <f>SUM(M56:M95)</f>
        <v>0</v>
      </c>
      <c r="O96" s="4"/>
      <c r="Q96"/>
    </row>
    <row r="97" spans="1:15" customFormat="1" ht="15.75" thickTop="1" x14ac:dyDescent="0.25">
      <c r="A97" s="4"/>
      <c r="B97" s="4"/>
      <c r="C97" s="4"/>
      <c r="D97" s="4"/>
      <c r="E97" s="4"/>
      <c r="F97" s="4"/>
      <c r="G97" s="4"/>
      <c r="H97" s="4"/>
      <c r="I97" s="4"/>
      <c r="J97" s="4"/>
      <c r="K97" s="4"/>
      <c r="L97" s="4"/>
      <c r="M97" s="4"/>
      <c r="N97" s="4"/>
      <c r="O97" s="4"/>
    </row>
    <row r="98" spans="1:15" customFormat="1" x14ac:dyDescent="0.25">
      <c r="A98" s="4"/>
      <c r="B98" s="4"/>
      <c r="C98" s="4"/>
      <c r="D98" s="4"/>
      <c r="E98" s="4"/>
      <c r="F98" s="4"/>
      <c r="G98" s="4"/>
      <c r="H98" s="4"/>
      <c r="I98" s="4"/>
      <c r="J98" s="4"/>
      <c r="K98" s="4"/>
      <c r="L98" s="4"/>
      <c r="M98" s="4"/>
      <c r="N98" s="4"/>
      <c r="O98" s="4"/>
    </row>
    <row r="99" spans="1:15" customFormat="1" x14ac:dyDescent="0.25">
      <c r="A99" s="4"/>
      <c r="B99" s="4"/>
      <c r="C99" s="4"/>
      <c r="D99" s="4"/>
      <c r="E99" s="4"/>
      <c r="F99" s="4"/>
      <c r="G99" s="4"/>
      <c r="H99" s="4"/>
      <c r="I99" s="4"/>
      <c r="J99" s="4"/>
      <c r="K99" s="4"/>
      <c r="L99" s="4"/>
      <c r="M99" s="4"/>
      <c r="N99" s="4"/>
      <c r="O99" s="4"/>
    </row>
  </sheetData>
  <sheetProtection sheet="1" objects="1" scenarios="1" selectLockedCells="1"/>
  <protectedRanges>
    <protectedRange sqref="M4 M6 O4 O6 M9 K10:K11 M12 G16:G18 I16:I18 K16:K18 M16:M18 K23:K25 M23:M25 K27:K29 M27:M29 D33 G33 K33 D35:E49 K52:K53 M52:M53 D56:I95 K56:K95 M56:M95 M33 O33 Q33 M35:M49 O35:O49 Q35:Q49 G35:G49 K35:K49" name="Range1"/>
  </protectedRanges>
  <mergeCells count="77">
    <mergeCell ref="G46:K46"/>
    <mergeCell ref="G47:K47"/>
    <mergeCell ref="G48:K48"/>
    <mergeCell ref="G49:K49"/>
    <mergeCell ref="G41:K41"/>
    <mergeCell ref="G42:K42"/>
    <mergeCell ref="G43:K43"/>
    <mergeCell ref="G44:K44"/>
    <mergeCell ref="G45:K45"/>
    <mergeCell ref="C8:K9"/>
    <mergeCell ref="G33:K33"/>
    <mergeCell ref="G35:K35"/>
    <mergeCell ref="D36:E36"/>
    <mergeCell ref="D37:E37"/>
    <mergeCell ref="G36:K36"/>
    <mergeCell ref="G37:K37"/>
    <mergeCell ref="D38:E38"/>
    <mergeCell ref="D39:E39"/>
    <mergeCell ref="D40:E40"/>
    <mergeCell ref="M21:M22"/>
    <mergeCell ref="D33:E33"/>
    <mergeCell ref="F32:G32"/>
    <mergeCell ref="D32:E32"/>
    <mergeCell ref="D35:E35"/>
    <mergeCell ref="G38:K38"/>
    <mergeCell ref="G39:K39"/>
    <mergeCell ref="G40:K40"/>
    <mergeCell ref="D47:E47"/>
    <mergeCell ref="D48:E48"/>
    <mergeCell ref="D41:E41"/>
    <mergeCell ref="D42:E42"/>
    <mergeCell ref="D43:E43"/>
    <mergeCell ref="D44:E44"/>
    <mergeCell ref="D45:E45"/>
    <mergeCell ref="D46:E46"/>
    <mergeCell ref="D56:I56"/>
    <mergeCell ref="D57:I57"/>
    <mergeCell ref="D58:I58"/>
    <mergeCell ref="D59:I59"/>
    <mergeCell ref="D60:I60"/>
    <mergeCell ref="D62:I62"/>
    <mergeCell ref="D63:I63"/>
    <mergeCell ref="D64:I64"/>
    <mergeCell ref="D65:I65"/>
    <mergeCell ref="D66:I66"/>
    <mergeCell ref="D95:I95"/>
    <mergeCell ref="D49:E49"/>
    <mergeCell ref="D85:I85"/>
    <mergeCell ref="D86:I86"/>
    <mergeCell ref="D87:I87"/>
    <mergeCell ref="D88:I88"/>
    <mergeCell ref="D89:I89"/>
    <mergeCell ref="D90:I90"/>
    <mergeCell ref="D79:I79"/>
    <mergeCell ref="D80:I80"/>
    <mergeCell ref="D81:I81"/>
    <mergeCell ref="D82:I82"/>
    <mergeCell ref="D83:I83"/>
    <mergeCell ref="D84:I84"/>
    <mergeCell ref="D73:I73"/>
    <mergeCell ref="D74:I74"/>
    <mergeCell ref="A1:O1"/>
    <mergeCell ref="D91:I91"/>
    <mergeCell ref="D92:I92"/>
    <mergeCell ref="D93:I93"/>
    <mergeCell ref="D94:I94"/>
    <mergeCell ref="D75:I75"/>
    <mergeCell ref="D76:I76"/>
    <mergeCell ref="D77:I77"/>
    <mergeCell ref="D78:I78"/>
    <mergeCell ref="D67:I67"/>
    <mergeCell ref="D68:I68"/>
    <mergeCell ref="D69:I69"/>
    <mergeCell ref="D70:I70"/>
    <mergeCell ref="D71:I71"/>
    <mergeCell ref="D72:I72"/>
    <mergeCell ref="D61:I61"/>
  </mergeCells>
  <pageMargins left="0.25" right="0.25"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E7C182A6-0EC1-469A-BA6A-BE7CDA646B95}">
          <x14:formula1>
            <xm:f>'DPI Use - LEA Info '!$D$2:$D$4</xm:f>
          </x14:formula1>
          <xm:sqref>M9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835E4-2DC0-4883-B2C5-4449F98A247E}">
  <dimension ref="A1:D117"/>
  <sheetViews>
    <sheetView workbookViewId="0">
      <selection activeCell="E12" sqref="E12"/>
    </sheetView>
  </sheetViews>
  <sheetFormatPr defaultRowHeight="15" x14ac:dyDescent="0.25"/>
  <cols>
    <col min="1" max="1" width="23.28515625" bestFit="1" customWidth="1"/>
  </cols>
  <sheetData>
    <row r="1" spans="1:4" x14ac:dyDescent="0.25">
      <c r="A1" t="s">
        <v>0</v>
      </c>
      <c r="B1" t="s">
        <v>20</v>
      </c>
    </row>
    <row r="2" spans="1:4" x14ac:dyDescent="0.25">
      <c r="A2" t="s">
        <v>21</v>
      </c>
      <c r="B2" t="s">
        <v>22</v>
      </c>
      <c r="D2" t="s">
        <v>303</v>
      </c>
    </row>
    <row r="3" spans="1:4" x14ac:dyDescent="0.25">
      <c r="A3" t="s">
        <v>2</v>
      </c>
      <c r="B3" t="s">
        <v>23</v>
      </c>
      <c r="D3" t="s">
        <v>304</v>
      </c>
    </row>
    <row r="4" spans="1:4" x14ac:dyDescent="0.25">
      <c r="A4" t="s">
        <v>24</v>
      </c>
      <c r="B4" t="s">
        <v>25</v>
      </c>
      <c r="D4" t="s">
        <v>305</v>
      </c>
    </row>
    <row r="5" spans="1:4" x14ac:dyDescent="0.25">
      <c r="A5" t="s">
        <v>26</v>
      </c>
      <c r="B5" t="s">
        <v>27</v>
      </c>
    </row>
    <row r="6" spans="1:4" x14ac:dyDescent="0.25">
      <c r="A6" t="s">
        <v>28</v>
      </c>
      <c r="B6" t="s">
        <v>29</v>
      </c>
    </row>
    <row r="7" spans="1:4" x14ac:dyDescent="0.25">
      <c r="A7" t="s">
        <v>30</v>
      </c>
      <c r="B7" t="s">
        <v>31</v>
      </c>
    </row>
    <row r="8" spans="1:4" x14ac:dyDescent="0.25">
      <c r="A8" t="s">
        <v>32</v>
      </c>
      <c r="B8" t="s">
        <v>33</v>
      </c>
    </row>
    <row r="9" spans="1:4" x14ac:dyDescent="0.25">
      <c r="A9" t="s">
        <v>34</v>
      </c>
      <c r="B9" t="s">
        <v>35</v>
      </c>
    </row>
    <row r="10" spans="1:4" x14ac:dyDescent="0.25">
      <c r="A10" t="s">
        <v>36</v>
      </c>
      <c r="B10" t="s">
        <v>37</v>
      </c>
    </row>
    <row r="11" spans="1:4" x14ac:dyDescent="0.25">
      <c r="A11" t="s">
        <v>38</v>
      </c>
      <c r="B11" t="s">
        <v>39</v>
      </c>
    </row>
    <row r="12" spans="1:4" x14ac:dyDescent="0.25">
      <c r="A12" t="s">
        <v>40</v>
      </c>
      <c r="B12" t="s">
        <v>41</v>
      </c>
    </row>
    <row r="13" spans="1:4" x14ac:dyDescent="0.25">
      <c r="A13" t="s">
        <v>42</v>
      </c>
      <c r="B13" t="s">
        <v>43</v>
      </c>
    </row>
    <row r="14" spans="1:4" x14ac:dyDescent="0.25">
      <c r="A14" t="s">
        <v>44</v>
      </c>
      <c r="B14" t="s">
        <v>45</v>
      </c>
    </row>
    <row r="15" spans="1:4" x14ac:dyDescent="0.25">
      <c r="A15" t="s">
        <v>46</v>
      </c>
      <c r="B15" t="s">
        <v>47</v>
      </c>
    </row>
    <row r="16" spans="1:4" x14ac:dyDescent="0.25">
      <c r="A16" t="s">
        <v>48</v>
      </c>
      <c r="B16" t="s">
        <v>49</v>
      </c>
    </row>
    <row r="17" spans="1:2" x14ac:dyDescent="0.25">
      <c r="A17" t="s">
        <v>50</v>
      </c>
      <c r="B17" t="s">
        <v>51</v>
      </c>
    </row>
    <row r="18" spans="1:2" x14ac:dyDescent="0.25">
      <c r="A18" t="s">
        <v>52</v>
      </c>
      <c r="B18" t="s">
        <v>53</v>
      </c>
    </row>
    <row r="19" spans="1:2" x14ac:dyDescent="0.25">
      <c r="A19" t="s">
        <v>54</v>
      </c>
      <c r="B19" t="s">
        <v>55</v>
      </c>
    </row>
    <row r="20" spans="1:2" x14ac:dyDescent="0.25">
      <c r="A20" t="s">
        <v>56</v>
      </c>
      <c r="B20" t="s">
        <v>57</v>
      </c>
    </row>
    <row r="21" spans="1:2" x14ac:dyDescent="0.25">
      <c r="A21" t="s">
        <v>58</v>
      </c>
      <c r="B21" t="s">
        <v>59</v>
      </c>
    </row>
    <row r="22" spans="1:2" x14ac:dyDescent="0.25">
      <c r="A22" t="s">
        <v>60</v>
      </c>
      <c r="B22" t="s">
        <v>61</v>
      </c>
    </row>
    <row r="23" spans="1:2" x14ac:dyDescent="0.25">
      <c r="A23" t="s">
        <v>62</v>
      </c>
      <c r="B23" t="s">
        <v>63</v>
      </c>
    </row>
    <row r="24" spans="1:2" x14ac:dyDescent="0.25">
      <c r="A24" t="s">
        <v>64</v>
      </c>
      <c r="B24" t="s">
        <v>65</v>
      </c>
    </row>
    <row r="25" spans="1:2" x14ac:dyDescent="0.25">
      <c r="A25" t="s">
        <v>66</v>
      </c>
      <c r="B25" t="s">
        <v>67</v>
      </c>
    </row>
    <row r="26" spans="1:2" x14ac:dyDescent="0.25">
      <c r="A26" t="s">
        <v>68</v>
      </c>
      <c r="B26" t="s">
        <v>69</v>
      </c>
    </row>
    <row r="27" spans="1:2" x14ac:dyDescent="0.25">
      <c r="A27" t="s">
        <v>70</v>
      </c>
      <c r="B27" t="s">
        <v>71</v>
      </c>
    </row>
    <row r="28" spans="1:2" x14ac:dyDescent="0.25">
      <c r="A28" t="s">
        <v>72</v>
      </c>
      <c r="B28" t="s">
        <v>73</v>
      </c>
    </row>
    <row r="29" spans="1:2" x14ac:dyDescent="0.25">
      <c r="A29" t="s">
        <v>74</v>
      </c>
      <c r="B29" t="s">
        <v>75</v>
      </c>
    </row>
    <row r="30" spans="1:2" x14ac:dyDescent="0.25">
      <c r="A30" t="s">
        <v>76</v>
      </c>
      <c r="B30" t="s">
        <v>77</v>
      </c>
    </row>
    <row r="31" spans="1:2" x14ac:dyDescent="0.25">
      <c r="A31" t="s">
        <v>78</v>
      </c>
      <c r="B31" t="s">
        <v>79</v>
      </c>
    </row>
    <row r="32" spans="1:2" x14ac:dyDescent="0.25">
      <c r="A32" t="s">
        <v>80</v>
      </c>
      <c r="B32" t="s">
        <v>81</v>
      </c>
    </row>
    <row r="33" spans="1:2" x14ac:dyDescent="0.25">
      <c r="A33" t="s">
        <v>82</v>
      </c>
      <c r="B33" t="s">
        <v>83</v>
      </c>
    </row>
    <row r="34" spans="1:2" x14ac:dyDescent="0.25">
      <c r="A34" t="s">
        <v>84</v>
      </c>
      <c r="B34" t="s">
        <v>85</v>
      </c>
    </row>
    <row r="35" spans="1:2" x14ac:dyDescent="0.25">
      <c r="A35" t="s">
        <v>86</v>
      </c>
      <c r="B35" t="s">
        <v>87</v>
      </c>
    </row>
    <row r="36" spans="1:2" x14ac:dyDescent="0.25">
      <c r="A36" t="s">
        <v>88</v>
      </c>
      <c r="B36" t="s">
        <v>89</v>
      </c>
    </row>
    <row r="37" spans="1:2" x14ac:dyDescent="0.25">
      <c r="A37" t="s">
        <v>90</v>
      </c>
      <c r="B37" t="s">
        <v>91</v>
      </c>
    </row>
    <row r="38" spans="1:2" x14ac:dyDescent="0.25">
      <c r="A38" t="s">
        <v>92</v>
      </c>
      <c r="B38" t="s">
        <v>93</v>
      </c>
    </row>
    <row r="39" spans="1:2" x14ac:dyDescent="0.25">
      <c r="A39" t="s">
        <v>94</v>
      </c>
      <c r="B39" t="s">
        <v>95</v>
      </c>
    </row>
    <row r="40" spans="1:2" x14ac:dyDescent="0.25">
      <c r="A40" t="s">
        <v>96</v>
      </c>
      <c r="B40" t="s">
        <v>97</v>
      </c>
    </row>
    <row r="41" spans="1:2" x14ac:dyDescent="0.25">
      <c r="A41" t="s">
        <v>98</v>
      </c>
      <c r="B41" t="s">
        <v>99</v>
      </c>
    </row>
    <row r="42" spans="1:2" x14ac:dyDescent="0.25">
      <c r="A42" t="s">
        <v>100</v>
      </c>
      <c r="B42" t="s">
        <v>101</v>
      </c>
    </row>
    <row r="43" spans="1:2" x14ac:dyDescent="0.25">
      <c r="A43" t="s">
        <v>102</v>
      </c>
      <c r="B43" t="s">
        <v>103</v>
      </c>
    </row>
    <row r="44" spans="1:2" x14ac:dyDescent="0.25">
      <c r="A44" t="s">
        <v>104</v>
      </c>
      <c r="B44" t="s">
        <v>105</v>
      </c>
    </row>
    <row r="45" spans="1:2" x14ac:dyDescent="0.25">
      <c r="A45" t="s">
        <v>106</v>
      </c>
      <c r="B45" t="s">
        <v>107</v>
      </c>
    </row>
    <row r="46" spans="1:2" x14ac:dyDescent="0.25">
      <c r="A46" t="s">
        <v>108</v>
      </c>
      <c r="B46" t="s">
        <v>109</v>
      </c>
    </row>
    <row r="47" spans="1:2" x14ac:dyDescent="0.25">
      <c r="A47" t="s">
        <v>110</v>
      </c>
      <c r="B47" t="s">
        <v>111</v>
      </c>
    </row>
    <row r="48" spans="1:2" x14ac:dyDescent="0.25">
      <c r="A48" t="s">
        <v>112</v>
      </c>
      <c r="B48" t="s">
        <v>113</v>
      </c>
    </row>
    <row r="49" spans="1:2" x14ac:dyDescent="0.25">
      <c r="A49" t="s">
        <v>114</v>
      </c>
      <c r="B49" t="s">
        <v>115</v>
      </c>
    </row>
    <row r="50" spans="1:2" x14ac:dyDescent="0.25">
      <c r="A50" t="s">
        <v>116</v>
      </c>
      <c r="B50" t="s">
        <v>117</v>
      </c>
    </row>
    <row r="51" spans="1:2" x14ac:dyDescent="0.25">
      <c r="A51" t="s">
        <v>118</v>
      </c>
      <c r="B51" t="s">
        <v>119</v>
      </c>
    </row>
    <row r="52" spans="1:2" x14ac:dyDescent="0.25">
      <c r="A52" t="s">
        <v>120</v>
      </c>
      <c r="B52" t="s">
        <v>121</v>
      </c>
    </row>
    <row r="53" spans="1:2" x14ac:dyDescent="0.25">
      <c r="A53" t="s">
        <v>122</v>
      </c>
      <c r="B53" t="s">
        <v>123</v>
      </c>
    </row>
    <row r="54" spans="1:2" x14ac:dyDescent="0.25">
      <c r="A54" t="s">
        <v>124</v>
      </c>
      <c r="B54" t="s">
        <v>125</v>
      </c>
    </row>
    <row r="55" spans="1:2" x14ac:dyDescent="0.25">
      <c r="A55" t="s">
        <v>126</v>
      </c>
      <c r="B55" t="s">
        <v>127</v>
      </c>
    </row>
    <row r="56" spans="1:2" x14ac:dyDescent="0.25">
      <c r="A56" t="s">
        <v>128</v>
      </c>
      <c r="B56" t="s">
        <v>129</v>
      </c>
    </row>
    <row r="57" spans="1:2" x14ac:dyDescent="0.25">
      <c r="A57" t="s">
        <v>130</v>
      </c>
      <c r="B57" t="s">
        <v>131</v>
      </c>
    </row>
    <row r="58" spans="1:2" x14ac:dyDescent="0.25">
      <c r="A58" t="s">
        <v>132</v>
      </c>
      <c r="B58" t="s">
        <v>133</v>
      </c>
    </row>
    <row r="59" spans="1:2" x14ac:dyDescent="0.25">
      <c r="A59" t="s">
        <v>134</v>
      </c>
      <c r="B59" t="s">
        <v>135</v>
      </c>
    </row>
    <row r="60" spans="1:2" x14ac:dyDescent="0.25">
      <c r="A60" t="s">
        <v>136</v>
      </c>
      <c r="B60" t="s">
        <v>137</v>
      </c>
    </row>
    <row r="61" spans="1:2" x14ac:dyDescent="0.25">
      <c r="A61" t="s">
        <v>138</v>
      </c>
      <c r="B61" t="s">
        <v>139</v>
      </c>
    </row>
    <row r="62" spans="1:2" x14ac:dyDescent="0.25">
      <c r="A62" t="s">
        <v>140</v>
      </c>
      <c r="B62" t="s">
        <v>141</v>
      </c>
    </row>
    <row r="63" spans="1:2" x14ac:dyDescent="0.25">
      <c r="A63" t="s">
        <v>142</v>
      </c>
      <c r="B63" t="s">
        <v>143</v>
      </c>
    </row>
    <row r="64" spans="1:2" x14ac:dyDescent="0.25">
      <c r="A64" t="s">
        <v>144</v>
      </c>
      <c r="B64" t="s">
        <v>145</v>
      </c>
    </row>
    <row r="65" spans="1:2" x14ac:dyDescent="0.25">
      <c r="A65" t="s">
        <v>146</v>
      </c>
      <c r="B65" t="s">
        <v>147</v>
      </c>
    </row>
    <row r="66" spans="1:2" x14ac:dyDescent="0.25">
      <c r="A66" t="s">
        <v>148</v>
      </c>
      <c r="B66" t="s">
        <v>149</v>
      </c>
    </row>
    <row r="67" spans="1:2" x14ac:dyDescent="0.25">
      <c r="A67" t="s">
        <v>150</v>
      </c>
      <c r="B67" t="s">
        <v>151</v>
      </c>
    </row>
    <row r="68" spans="1:2" x14ac:dyDescent="0.25">
      <c r="A68" t="s">
        <v>152</v>
      </c>
      <c r="B68" t="s">
        <v>153</v>
      </c>
    </row>
    <row r="69" spans="1:2" x14ac:dyDescent="0.25">
      <c r="A69" t="s">
        <v>154</v>
      </c>
      <c r="B69" t="s">
        <v>155</v>
      </c>
    </row>
    <row r="70" spans="1:2" x14ac:dyDescent="0.25">
      <c r="A70" t="s">
        <v>156</v>
      </c>
      <c r="B70" t="s">
        <v>157</v>
      </c>
    </row>
    <row r="71" spans="1:2" x14ac:dyDescent="0.25">
      <c r="A71" t="s">
        <v>158</v>
      </c>
      <c r="B71" t="s">
        <v>159</v>
      </c>
    </row>
    <row r="72" spans="1:2" x14ac:dyDescent="0.25">
      <c r="A72" t="s">
        <v>160</v>
      </c>
      <c r="B72" t="s">
        <v>161</v>
      </c>
    </row>
    <row r="73" spans="1:2" x14ac:dyDescent="0.25">
      <c r="A73" t="s">
        <v>162</v>
      </c>
      <c r="B73" t="s">
        <v>163</v>
      </c>
    </row>
    <row r="74" spans="1:2" x14ac:dyDescent="0.25">
      <c r="A74" t="s">
        <v>164</v>
      </c>
      <c r="B74" t="s">
        <v>165</v>
      </c>
    </row>
    <row r="75" spans="1:2" x14ac:dyDescent="0.25">
      <c r="A75" t="s">
        <v>166</v>
      </c>
      <c r="B75" t="s">
        <v>167</v>
      </c>
    </row>
    <row r="76" spans="1:2" x14ac:dyDescent="0.25">
      <c r="A76" t="s">
        <v>168</v>
      </c>
      <c r="B76" t="s">
        <v>169</v>
      </c>
    </row>
    <row r="77" spans="1:2" x14ac:dyDescent="0.25">
      <c r="A77" t="s">
        <v>170</v>
      </c>
      <c r="B77" t="s">
        <v>171</v>
      </c>
    </row>
    <row r="78" spans="1:2" x14ac:dyDescent="0.25">
      <c r="A78" t="s">
        <v>172</v>
      </c>
      <c r="B78" t="s">
        <v>173</v>
      </c>
    </row>
    <row r="79" spans="1:2" x14ac:dyDescent="0.25">
      <c r="A79" t="s">
        <v>174</v>
      </c>
      <c r="B79" t="s">
        <v>175</v>
      </c>
    </row>
    <row r="80" spans="1:2" x14ac:dyDescent="0.25">
      <c r="A80" t="s">
        <v>176</v>
      </c>
      <c r="B80" t="s">
        <v>177</v>
      </c>
    </row>
    <row r="81" spans="1:2" x14ac:dyDescent="0.25">
      <c r="A81" t="s">
        <v>178</v>
      </c>
      <c r="B81" t="s">
        <v>179</v>
      </c>
    </row>
    <row r="82" spans="1:2" x14ac:dyDescent="0.25">
      <c r="A82" t="s">
        <v>180</v>
      </c>
      <c r="B82" t="s">
        <v>181</v>
      </c>
    </row>
    <row r="83" spans="1:2" x14ac:dyDescent="0.25">
      <c r="A83" t="s">
        <v>182</v>
      </c>
      <c r="B83" t="s">
        <v>183</v>
      </c>
    </row>
    <row r="84" spans="1:2" x14ac:dyDescent="0.25">
      <c r="A84" t="s">
        <v>184</v>
      </c>
      <c r="B84" t="s">
        <v>185</v>
      </c>
    </row>
    <row r="85" spans="1:2" x14ac:dyDescent="0.25">
      <c r="A85" t="s">
        <v>186</v>
      </c>
      <c r="B85" t="s">
        <v>187</v>
      </c>
    </row>
    <row r="86" spans="1:2" x14ac:dyDescent="0.25">
      <c r="A86" t="s">
        <v>188</v>
      </c>
      <c r="B86" t="s">
        <v>189</v>
      </c>
    </row>
    <row r="87" spans="1:2" x14ac:dyDescent="0.25">
      <c r="A87" t="s">
        <v>190</v>
      </c>
      <c r="B87" t="s">
        <v>191</v>
      </c>
    </row>
    <row r="88" spans="1:2" x14ac:dyDescent="0.25">
      <c r="A88" t="s">
        <v>192</v>
      </c>
      <c r="B88" t="s">
        <v>193</v>
      </c>
    </row>
    <row r="89" spans="1:2" x14ac:dyDescent="0.25">
      <c r="A89" t="s">
        <v>194</v>
      </c>
      <c r="B89" t="s">
        <v>195</v>
      </c>
    </row>
    <row r="90" spans="1:2" x14ac:dyDescent="0.25">
      <c r="A90" t="s">
        <v>196</v>
      </c>
      <c r="B90" t="s">
        <v>197</v>
      </c>
    </row>
    <row r="91" spans="1:2" x14ac:dyDescent="0.25">
      <c r="A91" t="s">
        <v>198</v>
      </c>
      <c r="B91" t="s">
        <v>199</v>
      </c>
    </row>
    <row r="92" spans="1:2" x14ac:dyDescent="0.25">
      <c r="A92" t="s">
        <v>200</v>
      </c>
      <c r="B92" t="s">
        <v>201</v>
      </c>
    </row>
    <row r="93" spans="1:2" x14ac:dyDescent="0.25">
      <c r="A93" t="s">
        <v>202</v>
      </c>
      <c r="B93" t="s">
        <v>203</v>
      </c>
    </row>
    <row r="94" spans="1:2" x14ac:dyDescent="0.25">
      <c r="A94" t="s">
        <v>204</v>
      </c>
      <c r="B94" t="s">
        <v>205</v>
      </c>
    </row>
    <row r="95" spans="1:2" x14ac:dyDescent="0.25">
      <c r="A95" t="s">
        <v>206</v>
      </c>
      <c r="B95" t="s">
        <v>207</v>
      </c>
    </row>
    <row r="96" spans="1:2" x14ac:dyDescent="0.25">
      <c r="A96" t="s">
        <v>208</v>
      </c>
      <c r="B96" t="s">
        <v>209</v>
      </c>
    </row>
    <row r="97" spans="1:2" x14ac:dyDescent="0.25">
      <c r="A97" t="s">
        <v>210</v>
      </c>
      <c r="B97" t="s">
        <v>211</v>
      </c>
    </row>
    <row r="98" spans="1:2" x14ac:dyDescent="0.25">
      <c r="A98" t="s">
        <v>212</v>
      </c>
      <c r="B98" t="s">
        <v>213</v>
      </c>
    </row>
    <row r="99" spans="1:2" x14ac:dyDescent="0.25">
      <c r="A99" t="s">
        <v>214</v>
      </c>
      <c r="B99" t="s">
        <v>215</v>
      </c>
    </row>
    <row r="100" spans="1:2" x14ac:dyDescent="0.25">
      <c r="A100" t="s">
        <v>216</v>
      </c>
      <c r="B100" t="s">
        <v>217</v>
      </c>
    </row>
    <row r="101" spans="1:2" x14ac:dyDescent="0.25">
      <c r="A101" t="s">
        <v>218</v>
      </c>
      <c r="B101" t="s">
        <v>219</v>
      </c>
    </row>
    <row r="102" spans="1:2" x14ac:dyDescent="0.25">
      <c r="A102" t="s">
        <v>220</v>
      </c>
      <c r="B102" t="s">
        <v>221</v>
      </c>
    </row>
    <row r="103" spans="1:2" x14ac:dyDescent="0.25">
      <c r="A103" t="s">
        <v>222</v>
      </c>
      <c r="B103" t="s">
        <v>223</v>
      </c>
    </row>
    <row r="104" spans="1:2" x14ac:dyDescent="0.25">
      <c r="A104" t="s">
        <v>224</v>
      </c>
      <c r="B104" t="s">
        <v>225</v>
      </c>
    </row>
    <row r="105" spans="1:2" x14ac:dyDescent="0.25">
      <c r="A105" t="s">
        <v>226</v>
      </c>
      <c r="B105" t="s">
        <v>227</v>
      </c>
    </row>
    <row r="106" spans="1:2" x14ac:dyDescent="0.25">
      <c r="A106" t="s">
        <v>228</v>
      </c>
      <c r="B106" t="s">
        <v>229</v>
      </c>
    </row>
    <row r="107" spans="1:2" x14ac:dyDescent="0.25">
      <c r="A107" t="s">
        <v>230</v>
      </c>
      <c r="B107" t="s">
        <v>231</v>
      </c>
    </row>
    <row r="108" spans="1:2" x14ac:dyDescent="0.25">
      <c r="A108" t="s">
        <v>232</v>
      </c>
      <c r="B108" t="s">
        <v>233</v>
      </c>
    </row>
    <row r="109" spans="1:2" x14ac:dyDescent="0.25">
      <c r="A109" t="s">
        <v>234</v>
      </c>
      <c r="B109" t="s">
        <v>235</v>
      </c>
    </row>
    <row r="110" spans="1:2" x14ac:dyDescent="0.25">
      <c r="A110" t="s">
        <v>236</v>
      </c>
      <c r="B110" t="s">
        <v>237</v>
      </c>
    </row>
    <row r="111" spans="1:2" x14ac:dyDescent="0.25">
      <c r="A111" t="s">
        <v>238</v>
      </c>
      <c r="B111" t="s">
        <v>239</v>
      </c>
    </row>
    <row r="112" spans="1:2" x14ac:dyDescent="0.25">
      <c r="A112" t="s">
        <v>240</v>
      </c>
      <c r="B112" t="s">
        <v>241</v>
      </c>
    </row>
    <row r="113" spans="1:2" x14ac:dyDescent="0.25">
      <c r="A113" t="s">
        <v>242</v>
      </c>
      <c r="B113" t="s">
        <v>243</v>
      </c>
    </row>
    <row r="114" spans="1:2" x14ac:dyDescent="0.25">
      <c r="A114" t="s">
        <v>244</v>
      </c>
      <c r="B114" t="s">
        <v>245</v>
      </c>
    </row>
    <row r="115" spans="1:2" x14ac:dyDescent="0.25">
      <c r="A115" t="s">
        <v>246</v>
      </c>
      <c r="B115" t="s">
        <v>247</v>
      </c>
    </row>
    <row r="116" spans="1:2" x14ac:dyDescent="0.25">
      <c r="A116" t="s">
        <v>248</v>
      </c>
      <c r="B116" t="s">
        <v>249</v>
      </c>
    </row>
    <row r="117" spans="1:2" x14ac:dyDescent="0.25">
      <c r="A117" t="s">
        <v>250</v>
      </c>
      <c r="B117" t="s">
        <v>251</v>
      </c>
    </row>
  </sheetData>
  <sheetProtection sheet="1" objects="1" scenarios="1" selectLockedCells="1" selectUnlockedCells="1"/>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B8DF1-3D1C-460C-89E7-4B924CFB3E19}">
  <dimension ref="A1:I51"/>
  <sheetViews>
    <sheetView workbookViewId="0">
      <selection activeCell="H11" sqref="H11"/>
    </sheetView>
  </sheetViews>
  <sheetFormatPr defaultColWidth="9.140625" defaultRowHeight="15.75" x14ac:dyDescent="0.25"/>
  <cols>
    <col min="1" max="1" width="23.5703125" style="59" bestFit="1" customWidth="1"/>
    <col min="2" max="3" width="2.28515625" style="59" customWidth="1"/>
    <col min="4" max="4" width="8.28515625" style="59" customWidth="1"/>
    <col min="5" max="5" width="10.7109375" style="59" customWidth="1"/>
    <col min="6" max="6" width="17.5703125" style="60" bestFit="1" customWidth="1"/>
    <col min="7" max="16384" width="9.140625" style="15"/>
  </cols>
  <sheetData>
    <row r="1" spans="1:5" x14ac:dyDescent="0.25">
      <c r="A1" s="60"/>
      <c r="B1" s="60"/>
      <c r="C1" s="60"/>
      <c r="D1" s="60"/>
      <c r="E1" s="60"/>
    </row>
    <row r="2" spans="1:5" ht="18.75" x14ac:dyDescent="0.3">
      <c r="A2" s="64" t="s">
        <v>324</v>
      </c>
      <c r="B2" s="65"/>
      <c r="C2" s="65"/>
      <c r="D2" s="65"/>
      <c r="E2" s="65"/>
    </row>
    <row r="3" spans="1:5" x14ac:dyDescent="0.25">
      <c r="A3" s="65" t="s">
        <v>3</v>
      </c>
      <c r="B3" s="66" t="s">
        <v>4</v>
      </c>
      <c r="C3" s="66"/>
      <c r="D3" s="66"/>
      <c r="E3" s="67">
        <f>'Bus Data'!F3</f>
        <v>0</v>
      </c>
    </row>
    <row r="4" spans="1:5" x14ac:dyDescent="0.25">
      <c r="A4" s="65" t="s">
        <v>22</v>
      </c>
      <c r="B4" s="66" t="s">
        <v>5</v>
      </c>
      <c r="C4" s="66">
        <v>1</v>
      </c>
      <c r="D4" s="66"/>
      <c r="E4" s="67">
        <f>'Bus Data'!F6</f>
        <v>0</v>
      </c>
    </row>
    <row r="5" spans="1:5" x14ac:dyDescent="0.25">
      <c r="A5" s="65"/>
      <c r="B5" s="66"/>
      <c r="C5" s="66">
        <v>2</v>
      </c>
      <c r="D5" s="66"/>
      <c r="E5" s="67">
        <f>'Bus Data'!F7</f>
        <v>0</v>
      </c>
    </row>
    <row r="6" spans="1:5" x14ac:dyDescent="0.25">
      <c r="A6" s="65"/>
      <c r="B6" s="66"/>
      <c r="C6" s="66">
        <v>3</v>
      </c>
      <c r="D6" s="66"/>
      <c r="E6" s="67">
        <f>'Bus Data'!F8</f>
        <v>0</v>
      </c>
    </row>
    <row r="7" spans="1:5" x14ac:dyDescent="0.25">
      <c r="A7" s="65"/>
      <c r="B7" s="66" t="s">
        <v>9</v>
      </c>
      <c r="C7" s="66"/>
      <c r="D7" s="66"/>
      <c r="E7" s="67">
        <f>'Bus Data'!F10</f>
        <v>0</v>
      </c>
    </row>
    <row r="8" spans="1:5" x14ac:dyDescent="0.25">
      <c r="A8" s="65"/>
      <c r="B8" s="66" t="s">
        <v>10</v>
      </c>
      <c r="C8" s="66"/>
      <c r="D8" s="66" t="s">
        <v>285</v>
      </c>
      <c r="E8" s="67">
        <f>'Bus Data'!H15</f>
        <v>0</v>
      </c>
    </row>
    <row r="9" spans="1:5" x14ac:dyDescent="0.25">
      <c r="A9" s="65"/>
      <c r="B9" s="66"/>
      <c r="C9" s="66">
        <v>1</v>
      </c>
      <c r="D9" s="66"/>
      <c r="E9" s="67">
        <f>'Bus Data'!F13</f>
        <v>0</v>
      </c>
    </row>
    <row r="10" spans="1:5" x14ac:dyDescent="0.25">
      <c r="A10" s="65"/>
      <c r="B10" s="66"/>
      <c r="C10" s="66">
        <v>2</v>
      </c>
      <c r="D10" s="66"/>
      <c r="E10" s="67">
        <f>'Bus Data'!F14</f>
        <v>0</v>
      </c>
    </row>
    <row r="11" spans="1:5" x14ac:dyDescent="0.25">
      <c r="A11" s="65"/>
      <c r="B11" s="66"/>
      <c r="C11" s="66">
        <v>3</v>
      </c>
      <c r="D11" s="66"/>
      <c r="E11" s="67">
        <f>'Bus Data'!F15</f>
        <v>0</v>
      </c>
    </row>
    <row r="12" spans="1:5" x14ac:dyDescent="0.25">
      <c r="A12" s="65"/>
      <c r="B12" s="66" t="s">
        <v>12</v>
      </c>
      <c r="C12" s="66"/>
      <c r="D12" s="66"/>
      <c r="E12" s="67">
        <f>'Bus Data'!F17</f>
        <v>0</v>
      </c>
    </row>
    <row r="13" spans="1:5" ht="18.75" x14ac:dyDescent="0.3">
      <c r="A13" s="68" t="s">
        <v>322</v>
      </c>
      <c r="B13" s="69"/>
      <c r="C13" s="69"/>
      <c r="D13" s="69"/>
      <c r="E13" s="70"/>
    </row>
    <row r="14" spans="1:5" x14ac:dyDescent="0.25">
      <c r="A14" s="69" t="s">
        <v>323</v>
      </c>
      <c r="B14" s="69"/>
      <c r="C14" s="69"/>
      <c r="D14" s="69"/>
      <c r="E14" s="70"/>
    </row>
    <row r="15" spans="1:5" x14ac:dyDescent="0.25">
      <c r="A15" s="69" t="s">
        <v>326</v>
      </c>
      <c r="B15" s="71" t="s">
        <v>4</v>
      </c>
      <c r="C15" s="71"/>
      <c r="D15" s="71"/>
      <c r="E15" s="71">
        <f>'Local Expenditures '!O4</f>
        <v>0</v>
      </c>
    </row>
    <row r="16" spans="1:5" x14ac:dyDescent="0.25">
      <c r="A16" s="69"/>
      <c r="B16" s="71" t="s">
        <v>5</v>
      </c>
      <c r="C16" s="71"/>
      <c r="D16" s="71"/>
      <c r="E16" s="71">
        <f>'Local Expenditures '!O6</f>
        <v>0</v>
      </c>
    </row>
    <row r="17" spans="1:6" x14ac:dyDescent="0.25">
      <c r="A17" s="69"/>
      <c r="B17" s="71" t="s">
        <v>9</v>
      </c>
      <c r="C17" s="71">
        <v>2</v>
      </c>
      <c r="D17" s="71"/>
      <c r="E17" s="72">
        <f>'Local Expenditures '!K11</f>
        <v>0</v>
      </c>
    </row>
    <row r="18" spans="1:6" x14ac:dyDescent="0.25">
      <c r="A18" s="69"/>
      <c r="B18" s="71"/>
      <c r="C18" s="71"/>
      <c r="D18" s="71" t="s">
        <v>285</v>
      </c>
      <c r="E18" s="71">
        <f>'Local Expenditures '!O12</f>
        <v>0</v>
      </c>
    </row>
    <row r="19" spans="1:6" x14ac:dyDescent="0.25">
      <c r="A19" s="69"/>
      <c r="B19" s="71" t="s">
        <v>10</v>
      </c>
      <c r="C19" s="71">
        <v>1</v>
      </c>
      <c r="D19" s="71" t="s">
        <v>310</v>
      </c>
      <c r="E19" s="71">
        <f>'Local Expenditures '!I16</f>
        <v>0</v>
      </c>
    </row>
    <row r="20" spans="1:6" x14ac:dyDescent="0.25">
      <c r="A20" s="69"/>
      <c r="B20" s="71"/>
      <c r="C20" s="71"/>
      <c r="D20" s="71" t="s">
        <v>311</v>
      </c>
      <c r="E20" s="71">
        <f>'Local Expenditures '!I17</f>
        <v>0</v>
      </c>
    </row>
    <row r="21" spans="1:6" x14ac:dyDescent="0.25">
      <c r="A21" s="69"/>
      <c r="B21" s="71"/>
      <c r="C21" s="71"/>
      <c r="D21" s="71" t="s">
        <v>312</v>
      </c>
      <c r="E21" s="71">
        <f>'Local Expenditures '!I18</f>
        <v>0</v>
      </c>
    </row>
    <row r="22" spans="1:6" x14ac:dyDescent="0.25">
      <c r="A22" s="69"/>
      <c r="B22" s="71"/>
      <c r="C22" s="71">
        <v>2</v>
      </c>
      <c r="D22" s="71" t="s">
        <v>310</v>
      </c>
      <c r="E22" s="71">
        <f>'Local Expenditures '!K16</f>
        <v>0</v>
      </c>
    </row>
    <row r="23" spans="1:6" x14ac:dyDescent="0.25">
      <c r="A23" s="69"/>
      <c r="B23" s="71"/>
      <c r="C23" s="71"/>
      <c r="D23" s="71" t="s">
        <v>311</v>
      </c>
      <c r="E23" s="71">
        <f>'Local Expenditures '!K17</f>
        <v>0</v>
      </c>
    </row>
    <row r="24" spans="1:6" x14ac:dyDescent="0.25">
      <c r="A24" s="69"/>
      <c r="B24" s="71"/>
      <c r="C24" s="71"/>
      <c r="D24" s="71" t="s">
        <v>312</v>
      </c>
      <c r="E24" s="71">
        <f>'Local Expenditures '!K18</f>
        <v>0</v>
      </c>
    </row>
    <row r="25" spans="1:6" x14ac:dyDescent="0.25">
      <c r="A25" s="69"/>
      <c r="B25" s="71"/>
      <c r="C25" s="71">
        <v>3</v>
      </c>
      <c r="D25" s="71" t="s">
        <v>310</v>
      </c>
      <c r="E25" s="71">
        <f>'Local Expenditures '!M16</f>
        <v>0</v>
      </c>
    </row>
    <row r="26" spans="1:6" x14ac:dyDescent="0.25">
      <c r="A26" s="69"/>
      <c r="B26" s="71"/>
      <c r="C26" s="71"/>
      <c r="D26" s="71" t="s">
        <v>311</v>
      </c>
      <c r="E26" s="71">
        <f>'Local Expenditures '!M17</f>
        <v>0</v>
      </c>
    </row>
    <row r="27" spans="1:6" x14ac:dyDescent="0.25">
      <c r="A27" s="69"/>
      <c r="B27" s="71"/>
      <c r="C27" s="71"/>
      <c r="D27" s="71" t="s">
        <v>312</v>
      </c>
      <c r="E27" s="71">
        <f>'Local Expenditures '!M18</f>
        <v>0</v>
      </c>
    </row>
    <row r="28" spans="1:6" x14ac:dyDescent="0.25">
      <c r="A28" s="69"/>
      <c r="B28" s="71"/>
      <c r="C28" s="71"/>
      <c r="D28" s="71" t="s">
        <v>285</v>
      </c>
      <c r="E28" s="71">
        <f>'Local Expenditures '!I19</f>
        <v>0</v>
      </c>
    </row>
    <row r="29" spans="1:6" x14ac:dyDescent="0.25">
      <c r="A29" s="69"/>
      <c r="B29" s="71"/>
      <c r="C29" s="71"/>
      <c r="D29" s="71" t="s">
        <v>285</v>
      </c>
      <c r="E29" s="71">
        <f>'Local Expenditures '!K19</f>
        <v>0</v>
      </c>
    </row>
    <row r="30" spans="1:6" x14ac:dyDescent="0.25">
      <c r="A30" s="69" t="s">
        <v>313</v>
      </c>
      <c r="B30" s="71"/>
      <c r="C30" s="71"/>
      <c r="D30" s="71" t="s">
        <v>285</v>
      </c>
      <c r="E30" s="71">
        <f>'Local Expenditures '!M19</f>
        <v>0</v>
      </c>
      <c r="F30" s="71" t="s">
        <v>328</v>
      </c>
    </row>
    <row r="31" spans="1:6" x14ac:dyDescent="0.25">
      <c r="A31" s="69"/>
      <c r="B31" s="71" t="s">
        <v>4</v>
      </c>
      <c r="C31" s="71">
        <v>1</v>
      </c>
      <c r="D31" s="71"/>
      <c r="E31" s="71">
        <f>'Local Expenditures '!K23</f>
        <v>0</v>
      </c>
      <c r="F31" s="71">
        <f>'Local Expenditures '!M23</f>
        <v>0</v>
      </c>
    </row>
    <row r="32" spans="1:6" x14ac:dyDescent="0.25">
      <c r="A32" s="69"/>
      <c r="B32" s="71"/>
      <c r="C32" s="71">
        <v>2</v>
      </c>
      <c r="D32" s="71"/>
      <c r="E32" s="71">
        <f>'Local Expenditures '!K24</f>
        <v>0</v>
      </c>
      <c r="F32" s="71">
        <f>'Local Expenditures '!M24</f>
        <v>0</v>
      </c>
    </row>
    <row r="33" spans="1:9" x14ac:dyDescent="0.25">
      <c r="A33" s="69"/>
      <c r="B33" s="71"/>
      <c r="C33" s="71">
        <v>3</v>
      </c>
      <c r="D33" s="71"/>
      <c r="E33" s="71">
        <f>'Local Expenditures '!K25</f>
        <v>0</v>
      </c>
      <c r="F33" s="71">
        <f>'Local Expenditures '!M25</f>
        <v>0</v>
      </c>
    </row>
    <row r="34" spans="1:9" x14ac:dyDescent="0.25">
      <c r="A34" s="69"/>
      <c r="B34" s="71" t="s">
        <v>5</v>
      </c>
      <c r="C34" s="71">
        <v>1</v>
      </c>
      <c r="D34" s="71"/>
      <c r="E34" s="71">
        <f>'Local Expenditures '!K27</f>
        <v>0</v>
      </c>
      <c r="F34" s="71">
        <f>'Local Expenditures '!M27</f>
        <v>0</v>
      </c>
    </row>
    <row r="35" spans="1:9" x14ac:dyDescent="0.25">
      <c r="A35" s="69"/>
      <c r="B35" s="71"/>
      <c r="C35" s="71">
        <v>2</v>
      </c>
      <c r="D35" s="71"/>
      <c r="E35" s="71">
        <f>'Local Expenditures '!K28</f>
        <v>0</v>
      </c>
      <c r="F35" s="71">
        <f>'Local Expenditures '!M28</f>
        <v>0</v>
      </c>
    </row>
    <row r="36" spans="1:9" x14ac:dyDescent="0.25">
      <c r="A36" s="69"/>
      <c r="B36" s="71"/>
      <c r="C36" s="71">
        <v>3</v>
      </c>
      <c r="D36" s="71"/>
      <c r="E36" s="71">
        <f>'Local Expenditures '!K29</f>
        <v>0</v>
      </c>
      <c r="F36" s="71">
        <f>'Local Expenditures '!M29</f>
        <v>0</v>
      </c>
    </row>
    <row r="37" spans="1:9" x14ac:dyDescent="0.25">
      <c r="A37" s="69"/>
      <c r="B37" s="71" t="s">
        <v>9</v>
      </c>
      <c r="C37" s="71">
        <v>1</v>
      </c>
      <c r="D37" s="71" t="s">
        <v>314</v>
      </c>
      <c r="E37" s="71">
        <f>'Local Expenditures '!O33</f>
        <v>0</v>
      </c>
    </row>
    <row r="38" spans="1:9" x14ac:dyDescent="0.25">
      <c r="A38" s="69"/>
      <c r="B38" s="71"/>
      <c r="C38" s="71"/>
      <c r="D38" s="71" t="s">
        <v>315</v>
      </c>
      <c r="E38" s="71">
        <f>'Local Expenditures '!Q33</f>
        <v>0</v>
      </c>
    </row>
    <row r="39" spans="1:9" x14ac:dyDescent="0.25">
      <c r="A39" s="69"/>
      <c r="B39" s="71"/>
      <c r="C39" s="71">
        <v>2</v>
      </c>
      <c r="D39" s="71" t="s">
        <v>314</v>
      </c>
      <c r="E39" s="71">
        <f>'Local Expenditures '!O50</f>
        <v>0</v>
      </c>
      <c r="I39" s="15" t="s">
        <v>22</v>
      </c>
    </row>
    <row r="40" spans="1:9" x14ac:dyDescent="0.25">
      <c r="A40" s="69"/>
      <c r="B40" s="71"/>
      <c r="C40" s="71"/>
      <c r="D40" s="71" t="s">
        <v>315</v>
      </c>
      <c r="E40" s="71">
        <f>'Local Expenditures '!Q50</f>
        <v>0</v>
      </c>
    </row>
    <row r="41" spans="1:9" ht="18.75" x14ac:dyDescent="0.3">
      <c r="A41" s="73" t="s">
        <v>325</v>
      </c>
      <c r="B41" s="74"/>
      <c r="C41" s="74"/>
      <c r="D41" s="74"/>
      <c r="E41" s="75"/>
    </row>
    <row r="42" spans="1:9" x14ac:dyDescent="0.25">
      <c r="A42" s="76" t="s">
        <v>316</v>
      </c>
      <c r="B42" s="77" t="s">
        <v>4</v>
      </c>
      <c r="C42" s="77"/>
      <c r="D42" s="77"/>
      <c r="E42" s="77">
        <f>'Local Expenditures '!M52</f>
        <v>0</v>
      </c>
    </row>
    <row r="43" spans="1:9" x14ac:dyDescent="0.25">
      <c r="A43" s="76"/>
      <c r="B43" s="77" t="s">
        <v>5</v>
      </c>
      <c r="C43" s="77"/>
      <c r="D43" s="77"/>
      <c r="E43" s="77">
        <f>'Local Expenditures '!M53</f>
        <v>0</v>
      </c>
    </row>
    <row r="44" spans="1:9" x14ac:dyDescent="0.25">
      <c r="A44" s="78"/>
      <c r="B44" s="77" t="s">
        <v>9</v>
      </c>
      <c r="C44" s="77"/>
      <c r="D44" s="77"/>
      <c r="E44" s="77">
        <f>'Local Expenditures '!M96</f>
        <v>0</v>
      </c>
    </row>
    <row r="45" spans="1:9" customFormat="1" ht="18.75" x14ac:dyDescent="0.3">
      <c r="A45" s="79" t="s">
        <v>329</v>
      </c>
      <c r="B45" s="80"/>
      <c r="C45" s="80"/>
      <c r="D45" s="80"/>
      <c r="E45" s="80"/>
      <c r="F45" s="60"/>
    </row>
    <row r="46" spans="1:9" customFormat="1" x14ac:dyDescent="0.25">
      <c r="A46" s="80" t="s">
        <v>327</v>
      </c>
      <c r="B46" s="80"/>
      <c r="C46" s="80"/>
      <c r="D46" s="81" t="str">
        <f>'Bus Data'!F25</f>
        <v>Select</v>
      </c>
      <c r="E46" s="80"/>
      <c r="F46" s="60"/>
    </row>
    <row r="47" spans="1:9" customFormat="1" x14ac:dyDescent="0.25">
      <c r="A47" s="60"/>
      <c r="B47" s="60"/>
      <c r="C47" s="60"/>
      <c r="D47" s="60"/>
      <c r="E47" s="60"/>
      <c r="F47" s="60"/>
    </row>
    <row r="48" spans="1:9" customFormat="1" x14ac:dyDescent="0.25">
      <c r="A48" s="60"/>
      <c r="B48" s="60"/>
      <c r="C48" s="60"/>
      <c r="D48" s="60"/>
      <c r="E48" s="60"/>
      <c r="F48" s="60"/>
    </row>
    <row r="49" spans="1:6" customFormat="1" x14ac:dyDescent="0.25">
      <c r="A49" s="60"/>
      <c r="B49" s="60"/>
      <c r="C49" s="60"/>
      <c r="D49" s="60"/>
      <c r="E49" s="60"/>
      <c r="F49" s="60"/>
    </row>
    <row r="50" spans="1:6" customFormat="1" x14ac:dyDescent="0.25">
      <c r="A50" s="60"/>
      <c r="B50" s="60"/>
      <c r="C50" s="60"/>
      <c r="D50" s="60"/>
      <c r="E50" s="60"/>
      <c r="F50" s="60"/>
    </row>
    <row r="51" spans="1:6" customFormat="1" x14ac:dyDescent="0.25">
      <c r="A51" s="60"/>
      <c r="B51" s="60"/>
      <c r="C51" s="60"/>
      <c r="D51" s="60"/>
      <c r="E51" s="60"/>
      <c r="F51" s="60"/>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TD-1 Instructions</vt:lpstr>
      <vt:lpstr>Summary and Signature Page</vt:lpstr>
      <vt:lpstr>Bus Data</vt:lpstr>
      <vt:lpstr>Local Expenditures </vt:lpstr>
      <vt:lpstr>DPI Use - LEA Info </vt:lpstr>
      <vt:lpstr>DPI Use - Offical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Doran</dc:creator>
  <cp:lastModifiedBy>Brandon Smith</cp:lastModifiedBy>
  <cp:lastPrinted>2025-07-16T13:08:34Z</cp:lastPrinted>
  <dcterms:created xsi:type="dcterms:W3CDTF">2023-07-06T12:14:19Z</dcterms:created>
  <dcterms:modified xsi:type="dcterms:W3CDTF">2026-06-29T14:28:50Z</dcterms:modified>
</cp:coreProperties>
</file>